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禹王台区学生资助管理中心文件\建档立卡相关文件\公示资料\2021年春\"/>
    </mc:Choice>
  </mc:AlternateContent>
  <xr:revisionPtr revIDLastSave="0" documentId="13_ncr:1_{6A6FEB6B-7C33-400D-91C4-106816F7A96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信息表" sheetId="1" r:id="rId1"/>
    <sheet name="统计表" sheetId="2" r:id="rId2"/>
    <sheet name="Sheet3" sheetId="3" r:id="rId3"/>
  </sheets>
  <definedNames>
    <definedName name="_xlnm._FilterDatabase" localSheetId="0" hidden="1">信息表!$A$5:$AT$5</definedName>
    <definedName name="_xlnm.Print_Titles" localSheetId="0">信息表!$1:$4</definedName>
    <definedName name="残疾学生">Sheet3!$F$2:$F$9</definedName>
    <definedName name="单亲困难家庭">Sheet3!$O$2:$O$9</definedName>
    <definedName name="低保家庭">Sheet3!$H$2:$H$5</definedName>
    <definedName name="第二种类型">Sheet3!$C$2:$C$9</definedName>
    <definedName name="第三种类型">Sheet3!$D$2:$D$9</definedName>
    <definedName name="第一种类型">Sheet3!$B$2:$B$9</definedName>
    <definedName name="孤儿">Sheet3!$G$2:$G$9</definedName>
    <definedName name="患艾滋病学生">Sheet3!$K$2:$K$9</definedName>
    <definedName name="类型">Sheet3!$A$2:$A$4</definedName>
    <definedName name="事实无人扶养">Sheet3!$P$2</definedName>
    <definedName name="脱贫家庭">Sheet3!$E$2:$E$9</definedName>
    <definedName name="五保户">Sheet3!$J$2:$J$9</definedName>
    <definedName name="学校名称">Sheet3!$Q$2:$Q$20</definedName>
    <definedName name="因病导致贫困">Sheet3!$L$2:$L$9</definedName>
    <definedName name="因上学导致贫困">Sheet3!$N$2:$N$9</definedName>
    <definedName name="因灾害导致贫困">Sheet3!$M$2:$M$9</definedName>
    <definedName name="重点优扶子女">Sheet3!$I$2:$I$9</definedName>
  </definedNames>
  <calcPr calcId="181029"/>
  <customWorkbookViews>
    <customWorkbookView name="Administrator - 个人视图" guid="{9F9C72BD-4764-4181-B832-8878CC4BC7AE}" mergeInterval="0" personalView="1" maximized="1" xWindow="1" yWindow="1" windowWidth="1916" windowHeight="83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4" i="2" l="1"/>
  <c r="AD9" i="2"/>
  <c r="AD10" i="2"/>
  <c r="C6" i="2"/>
  <c r="AD6" i="2" s="1"/>
  <c r="C7" i="2"/>
  <c r="AD7" i="2" s="1"/>
  <c r="C8" i="2"/>
  <c r="AD8" i="2" s="1"/>
  <c r="C10" i="2"/>
  <c r="C11" i="2"/>
  <c r="AD11" i="2" s="1"/>
  <c r="C12" i="2"/>
  <c r="AD12" i="2" s="1"/>
  <c r="C13" i="2"/>
  <c r="AD13" i="2" s="1"/>
  <c r="C14" i="2"/>
  <c r="AD14" i="2" s="1"/>
  <c r="C15" i="2"/>
  <c r="AD15" i="2" s="1"/>
  <c r="C16" i="2"/>
  <c r="AD16" i="2" s="1"/>
  <c r="C17" i="2"/>
  <c r="AD17" i="2" s="1"/>
  <c r="C18" i="2"/>
  <c r="AD18" i="2" s="1"/>
  <c r="C19" i="2"/>
  <c r="AD19" i="2" s="1"/>
  <c r="C20" i="2"/>
  <c r="AD20" i="2" s="1"/>
  <c r="C21" i="2"/>
  <c r="AD21" i="2" s="1"/>
  <c r="C22" i="2"/>
  <c r="AD22" i="2" s="1"/>
  <c r="C23" i="2"/>
  <c r="AD23" i="2" s="1"/>
  <c r="AF6" i="1"/>
  <c r="N4" i="2" s="1"/>
  <c r="Y6" i="1"/>
  <c r="G4" i="2" s="1"/>
  <c r="A1" i="2"/>
  <c r="AS6" i="1"/>
  <c r="AA4" i="2" s="1"/>
  <c r="AR6" i="1"/>
  <c r="Z4" i="2" s="1"/>
  <c r="AQ6" i="1"/>
  <c r="Y4" i="2" s="1"/>
  <c r="AP6" i="1"/>
  <c r="X4" i="2" s="1"/>
  <c r="AO6" i="1"/>
  <c r="W4" i="2" s="1"/>
  <c r="AN6" i="1"/>
  <c r="V4" i="2" s="1"/>
  <c r="AM6" i="1"/>
  <c r="U4" i="2" s="1"/>
  <c r="AL6" i="1"/>
  <c r="T4" i="2" s="1"/>
  <c r="AK6" i="1"/>
  <c r="S4" i="2" s="1"/>
  <c r="AJ6" i="1"/>
  <c r="R4" i="2" s="1"/>
  <c r="AI6" i="1"/>
  <c r="Q4" i="2" s="1"/>
  <c r="AH6" i="1"/>
  <c r="P4" i="2" s="1"/>
  <c r="AG6" i="1"/>
  <c r="O4" i="2" s="1"/>
  <c r="AE6" i="1"/>
  <c r="M4" i="2" s="1"/>
  <c r="AD6" i="1"/>
  <c r="L4" i="2" s="1"/>
  <c r="AC6" i="1"/>
  <c r="K4" i="2" s="1"/>
  <c r="AB6" i="1"/>
  <c r="J4" i="2" s="1"/>
  <c r="AA6" i="1"/>
  <c r="I4" i="2" s="1"/>
  <c r="Z6" i="1"/>
  <c r="H4" i="2" s="1"/>
  <c r="X6" i="1"/>
  <c r="F4" i="2" s="1"/>
  <c r="W6" i="1"/>
  <c r="E4" i="2" s="1"/>
  <c r="V6" i="1"/>
  <c r="D4" i="2" s="1"/>
  <c r="C4" i="2" l="1"/>
  <c r="C5" i="2" l="1"/>
  <c r="AD5" i="2" l="1"/>
  <c r="AD4" i="2" s="1"/>
</calcChain>
</file>

<file path=xl/sharedStrings.xml><?xml version="1.0" encoding="utf-8"?>
<sst xmlns="http://schemas.openxmlformats.org/spreadsheetml/2006/main" count="8144" uniqueCount="6830">
  <si>
    <t>第一种类型</t>
  </si>
  <si>
    <t>第二种类型</t>
  </si>
  <si>
    <t>第三种类型</t>
  </si>
  <si>
    <t>类型</t>
    <phoneticPr fontId="10" type="noConversion"/>
  </si>
  <si>
    <t>脱贫家庭</t>
  </si>
  <si>
    <t>残疾学生</t>
  </si>
  <si>
    <t>低保家庭</t>
  </si>
  <si>
    <t>五保户</t>
  </si>
  <si>
    <t>孤儿</t>
  </si>
  <si>
    <t>不稳定脱贫</t>
  </si>
  <si>
    <t>易致贫</t>
  </si>
  <si>
    <t>农村低保</t>
  </si>
  <si>
    <t>城市低保</t>
  </si>
  <si>
    <t>农村低保家庭</t>
  </si>
  <si>
    <t>城市低保家庭</t>
  </si>
  <si>
    <t>重点优扶子女</t>
  </si>
  <si>
    <t>残疾军人</t>
  </si>
  <si>
    <t>烈士遗属</t>
  </si>
  <si>
    <t>因公牺牲军人遗属</t>
  </si>
  <si>
    <t>病故军人遗属</t>
  </si>
  <si>
    <t>红军失散人员</t>
  </si>
  <si>
    <t>在乡复员军人</t>
  </si>
  <si>
    <t>带病回乡退伍军人</t>
  </si>
  <si>
    <t>参战（参核）退役人员</t>
  </si>
  <si>
    <t>患艾滋病学生</t>
  </si>
  <si>
    <t>因病导致贫困</t>
  </si>
  <si>
    <t>因灾害导致贫困</t>
  </si>
  <si>
    <t>因上学导致贫困</t>
  </si>
  <si>
    <t>单亲困难家庭</t>
  </si>
  <si>
    <t>困难类型</t>
    <phoneticPr fontId="10" type="noConversion"/>
  </si>
  <si>
    <t>序号</t>
  </si>
  <si>
    <t>学生入学信息</t>
  </si>
  <si>
    <t>学校名称</t>
  </si>
  <si>
    <t>姓名</t>
  </si>
  <si>
    <t>身份证件号</t>
  </si>
  <si>
    <t>性别</t>
  </si>
  <si>
    <t>年级</t>
  </si>
  <si>
    <t>本学期补助发放情况</t>
  </si>
  <si>
    <t>实发金额</t>
  </si>
  <si>
    <t>银行卡号</t>
  </si>
  <si>
    <t>班级</t>
    <phoneticPr fontId="10" type="noConversion"/>
  </si>
  <si>
    <t>开封市禹王台区中山路第一小学</t>
  </si>
  <si>
    <t>学校名称</t>
    <phoneticPr fontId="10" type="noConversion"/>
  </si>
  <si>
    <t>开封市禹王台区汪屯乡群力小学</t>
    <phoneticPr fontId="10" type="noConversion"/>
  </si>
  <si>
    <t>开封市禹王台区汪屯乡马头小学</t>
    <phoneticPr fontId="10" type="noConversion"/>
  </si>
  <si>
    <t>开封市禹王台区汪屯乡张庄小学</t>
    <phoneticPr fontId="10" type="noConversion"/>
  </si>
  <si>
    <t>开封市禹王台区汪屯乡松楼小学</t>
    <phoneticPr fontId="10" type="noConversion"/>
  </si>
  <si>
    <t>开封市禹王台区汪屯乡高楼小学</t>
    <phoneticPr fontId="10" type="noConversion"/>
  </si>
  <si>
    <t>开封市禹王台区汪屯乡李庄小学</t>
    <phoneticPr fontId="10" type="noConversion"/>
  </si>
  <si>
    <t>开封市禹王台区苏村小学</t>
    <phoneticPr fontId="10" type="noConversion"/>
  </si>
  <si>
    <t>开封市禹王台区南郊乡西柳林小学</t>
    <phoneticPr fontId="10" type="noConversion"/>
  </si>
  <si>
    <t>开封市禹王台区南郊乡杨庄小学</t>
    <phoneticPr fontId="10" type="noConversion"/>
  </si>
  <si>
    <t>开封市禹王台区南郊乡华夏小学</t>
    <phoneticPr fontId="10" type="noConversion"/>
  </si>
  <si>
    <t>开封市禹王台区伞塔小学</t>
    <phoneticPr fontId="10" type="noConversion"/>
  </si>
  <si>
    <t>开封市禹王台区实验小学</t>
    <phoneticPr fontId="10" type="noConversion"/>
  </si>
  <si>
    <t>开封市禹王台区禹王台小学</t>
    <phoneticPr fontId="10" type="noConversion"/>
  </si>
  <si>
    <t>开封市禹王台区五一路第一小学</t>
    <phoneticPr fontId="10" type="noConversion"/>
  </si>
  <si>
    <t>河南省开封高级中学附属小学</t>
    <phoneticPr fontId="10" type="noConversion"/>
  </si>
  <si>
    <t>开封市禹王台区夏理逊小学</t>
    <phoneticPr fontId="10" type="noConversion"/>
  </si>
  <si>
    <t>开封市汪屯中学</t>
    <phoneticPr fontId="10" type="noConversion"/>
  </si>
  <si>
    <t>行政区划代码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</si>
  <si>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</si>
  <si>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</si>
  <si>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</si>
  <si>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</si>
  <si>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</si>
  <si>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</si>
  <si>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</si>
  <si>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</si>
  <si>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</si>
  <si>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</si>
  <si>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</si>
  <si>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</si>
  <si>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</si>
  <si>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</si>
  <si>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</si>
  <si>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</si>
  <si>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</si>
  <si>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</si>
  <si>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</si>
  <si>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</si>
  <si>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</si>
  <si>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</si>
  <si>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</si>
  <si>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</si>
  <si>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</si>
  <si>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</si>
  <si>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</si>
  <si>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</si>
  <si>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</si>
  <si>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</si>
  <si>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</si>
  <si>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台湾省</t>
  </si>
  <si>
    <t>香港特别行政区</t>
  </si>
  <si>
    <t>澳门特别行政区</t>
  </si>
  <si>
    <t>110000</t>
  </si>
  <si>
    <t>110101</t>
  </si>
  <si>
    <t>110102</t>
  </si>
  <si>
    <t>110105</t>
  </si>
  <si>
    <t>110106</t>
  </si>
  <si>
    <t>110107</t>
  </si>
  <si>
    <t>110108</t>
  </si>
  <si>
    <t>110109</t>
  </si>
  <si>
    <t>110111</t>
  </si>
  <si>
    <t>110112</t>
  </si>
  <si>
    <t>110113</t>
  </si>
  <si>
    <t>110114</t>
  </si>
  <si>
    <t>110115</t>
  </si>
  <si>
    <t>110116</t>
  </si>
  <si>
    <t>110117</t>
  </si>
  <si>
    <t>110118</t>
  </si>
  <si>
    <t>110119</t>
  </si>
  <si>
    <t>120000</t>
  </si>
  <si>
    <t>120102</t>
  </si>
  <si>
    <t>120103</t>
  </si>
  <si>
    <t>120104</t>
  </si>
  <si>
    <t>120105</t>
  </si>
  <si>
    <t>120106</t>
  </si>
  <si>
    <t>120110</t>
  </si>
  <si>
    <t>120111</t>
  </si>
  <si>
    <t>120112</t>
  </si>
  <si>
    <t>120113</t>
  </si>
  <si>
    <t>120114</t>
  </si>
  <si>
    <t>120115</t>
  </si>
  <si>
    <t>120116</t>
  </si>
  <si>
    <t>120117</t>
  </si>
  <si>
    <t>120118</t>
  </si>
  <si>
    <t>120119</t>
  </si>
  <si>
    <t>130000</t>
  </si>
  <si>
    <t>130100</t>
  </si>
  <si>
    <t>130102</t>
  </si>
  <si>
    <t>130104</t>
  </si>
  <si>
    <t>130105</t>
  </si>
  <si>
    <t>130107</t>
  </si>
  <si>
    <t>130108</t>
  </si>
  <si>
    <t>130109</t>
  </si>
  <si>
    <t>130110</t>
  </si>
  <si>
    <t>130111</t>
  </si>
  <si>
    <t>130121</t>
  </si>
  <si>
    <t>130123</t>
  </si>
  <si>
    <t>130125</t>
  </si>
  <si>
    <t>130126</t>
  </si>
  <si>
    <t>130127</t>
  </si>
  <si>
    <t>130128</t>
  </si>
  <si>
    <t>130129</t>
  </si>
  <si>
    <t>130130</t>
  </si>
  <si>
    <t>130131</t>
  </si>
  <si>
    <t>130132</t>
  </si>
  <si>
    <t>130133</t>
  </si>
  <si>
    <t>130181</t>
  </si>
  <si>
    <t>130183</t>
  </si>
  <si>
    <t>130184</t>
  </si>
  <si>
    <t>130200</t>
  </si>
  <si>
    <t>130202</t>
  </si>
  <si>
    <t>130203</t>
  </si>
  <si>
    <t>130204</t>
  </si>
  <si>
    <t>130205</t>
  </si>
  <si>
    <t>130207</t>
  </si>
  <si>
    <t>130208</t>
  </si>
  <si>
    <t>130209</t>
  </si>
  <si>
    <t>130224</t>
  </si>
  <si>
    <t>130225</t>
  </si>
  <si>
    <t>130227</t>
  </si>
  <si>
    <t>130229</t>
  </si>
  <si>
    <t>130281</t>
  </si>
  <si>
    <t>130283</t>
  </si>
  <si>
    <t>130284</t>
  </si>
  <si>
    <t>130300</t>
  </si>
  <si>
    <t>130302</t>
  </si>
  <si>
    <t>130303</t>
  </si>
  <si>
    <t>130304</t>
  </si>
  <si>
    <t>130306</t>
  </si>
  <si>
    <t>130321</t>
  </si>
  <si>
    <t>130322</t>
  </si>
  <si>
    <t>130324</t>
  </si>
  <si>
    <t>130400</t>
  </si>
  <si>
    <t>130402</t>
  </si>
  <si>
    <t>130403</t>
  </si>
  <si>
    <t>130404</t>
  </si>
  <si>
    <t>130406</t>
  </si>
  <si>
    <t>130407</t>
  </si>
  <si>
    <t>130408</t>
  </si>
  <si>
    <t>130423</t>
  </si>
  <si>
    <t>130424</t>
  </si>
  <si>
    <t>130425</t>
  </si>
  <si>
    <t>130426</t>
  </si>
  <si>
    <t>130427</t>
  </si>
  <si>
    <t>130430</t>
  </si>
  <si>
    <t>130431</t>
  </si>
  <si>
    <t>130432</t>
  </si>
  <si>
    <t>130433</t>
  </si>
  <si>
    <t>130434</t>
  </si>
  <si>
    <t>130435</t>
  </si>
  <si>
    <t>130481</t>
  </si>
  <si>
    <t>130500</t>
  </si>
  <si>
    <t>130502</t>
  </si>
  <si>
    <t>130503</t>
  </si>
  <si>
    <t>130505</t>
  </si>
  <si>
    <t>130506</t>
  </si>
  <si>
    <t>130522</t>
  </si>
  <si>
    <t>130523</t>
  </si>
  <si>
    <t>130524</t>
  </si>
  <si>
    <t>130525</t>
  </si>
  <si>
    <t>130528</t>
  </si>
  <si>
    <t>130529</t>
  </si>
  <si>
    <t>130530</t>
  </si>
  <si>
    <t>130531</t>
  </si>
  <si>
    <t>130532</t>
  </si>
  <si>
    <t>130533</t>
  </si>
  <si>
    <t>130534</t>
  </si>
  <si>
    <t>130535</t>
  </si>
  <si>
    <t>130581</t>
  </si>
  <si>
    <t>130582</t>
  </si>
  <si>
    <t>130600</t>
  </si>
  <si>
    <t>130602</t>
  </si>
  <si>
    <t>130606</t>
  </si>
  <si>
    <t>130607</t>
  </si>
  <si>
    <t>130608</t>
  </si>
  <si>
    <t>130609</t>
  </si>
  <si>
    <t>130623</t>
  </si>
  <si>
    <t>130624</t>
  </si>
  <si>
    <t>130626</t>
  </si>
  <si>
    <t>130627</t>
  </si>
  <si>
    <t>130628</t>
  </si>
  <si>
    <t>130629</t>
  </si>
  <si>
    <t>130630</t>
  </si>
  <si>
    <t>130631</t>
  </si>
  <si>
    <t>130632</t>
  </si>
  <si>
    <t>130633</t>
  </si>
  <si>
    <t>130634</t>
  </si>
  <si>
    <t>130635</t>
  </si>
  <si>
    <t>130636</t>
  </si>
  <si>
    <t>130637</t>
  </si>
  <si>
    <t>130638</t>
  </si>
  <si>
    <t>130681</t>
  </si>
  <si>
    <t>130682</t>
  </si>
  <si>
    <t>130683</t>
  </si>
  <si>
    <t>130684</t>
  </si>
  <si>
    <t>130700</t>
  </si>
  <si>
    <t>130702</t>
  </si>
  <si>
    <t>130703</t>
  </si>
  <si>
    <t>130705</t>
  </si>
  <si>
    <t>130706</t>
  </si>
  <si>
    <t>130708</t>
  </si>
  <si>
    <t>130709</t>
  </si>
  <si>
    <t>130722</t>
  </si>
  <si>
    <t>130723</t>
  </si>
  <si>
    <t>130724</t>
  </si>
  <si>
    <t>130725</t>
  </si>
  <si>
    <t>130726</t>
  </si>
  <si>
    <t>130727</t>
  </si>
  <si>
    <t>130728</t>
  </si>
  <si>
    <t>130730</t>
  </si>
  <si>
    <t>130731</t>
  </si>
  <si>
    <t>130732</t>
  </si>
  <si>
    <t>130800</t>
  </si>
  <si>
    <t>130802</t>
  </si>
  <si>
    <t>130803</t>
  </si>
  <si>
    <t>130804</t>
  </si>
  <si>
    <t>130821</t>
  </si>
  <si>
    <t>130822</t>
  </si>
  <si>
    <t>130824</t>
  </si>
  <si>
    <t>130825</t>
  </si>
  <si>
    <t>130826</t>
  </si>
  <si>
    <t>130827</t>
  </si>
  <si>
    <t>130828</t>
  </si>
  <si>
    <t>130881</t>
  </si>
  <si>
    <t>130900</t>
  </si>
  <si>
    <t>130902</t>
  </si>
  <si>
    <t>130903</t>
  </si>
  <si>
    <t>130921</t>
  </si>
  <si>
    <t>130922</t>
  </si>
  <si>
    <t>130923</t>
  </si>
  <si>
    <t>130924</t>
  </si>
  <si>
    <t>130925</t>
  </si>
  <si>
    <t>130926</t>
  </si>
  <si>
    <t>130927</t>
  </si>
  <si>
    <t>130928</t>
  </si>
  <si>
    <t>130929</t>
  </si>
  <si>
    <t>130930</t>
  </si>
  <si>
    <t>130981</t>
  </si>
  <si>
    <t>130982</t>
  </si>
  <si>
    <t>130983</t>
  </si>
  <si>
    <t>130984</t>
  </si>
  <si>
    <t>131000</t>
  </si>
  <si>
    <t>131002</t>
  </si>
  <si>
    <t>131003</t>
  </si>
  <si>
    <t>131022</t>
  </si>
  <si>
    <t>131023</t>
  </si>
  <si>
    <t>131024</t>
  </si>
  <si>
    <t>131025</t>
  </si>
  <si>
    <t>131026</t>
  </si>
  <si>
    <t>131028</t>
  </si>
  <si>
    <t>131081</t>
  </si>
  <si>
    <t>131082</t>
  </si>
  <si>
    <t>131100</t>
  </si>
  <si>
    <t>131102</t>
  </si>
  <si>
    <t>131103</t>
  </si>
  <si>
    <t>131121</t>
  </si>
  <si>
    <t>131122</t>
  </si>
  <si>
    <t>131123</t>
  </si>
  <si>
    <t>131124</t>
  </si>
  <si>
    <t>131125</t>
  </si>
  <si>
    <t>131126</t>
  </si>
  <si>
    <t>131127</t>
  </si>
  <si>
    <t>131128</t>
  </si>
  <si>
    <t>131182</t>
  </si>
  <si>
    <t>140000</t>
  </si>
  <si>
    <t>140100</t>
  </si>
  <si>
    <t>140105</t>
  </si>
  <si>
    <t>140106</t>
  </si>
  <si>
    <t>140107</t>
  </si>
  <si>
    <t>140108</t>
  </si>
  <si>
    <t>140109</t>
  </si>
  <si>
    <t>140110</t>
  </si>
  <si>
    <t>140121</t>
  </si>
  <si>
    <t>140122</t>
  </si>
  <si>
    <t>140123</t>
  </si>
  <si>
    <t>140181</t>
  </si>
  <si>
    <t>140200</t>
  </si>
  <si>
    <t>140212</t>
  </si>
  <si>
    <t>140213</t>
  </si>
  <si>
    <t>140214</t>
  </si>
  <si>
    <t>140215</t>
  </si>
  <si>
    <t>140221</t>
  </si>
  <si>
    <t>140222</t>
  </si>
  <si>
    <t>140223</t>
  </si>
  <si>
    <t>140224</t>
  </si>
  <si>
    <t>140225</t>
  </si>
  <si>
    <t>140226</t>
  </si>
  <si>
    <t>140300</t>
  </si>
  <si>
    <t>140302</t>
  </si>
  <si>
    <t>140303</t>
  </si>
  <si>
    <t>140311</t>
  </si>
  <si>
    <t>140321</t>
  </si>
  <si>
    <t>140322</t>
  </si>
  <si>
    <t>140400</t>
  </si>
  <si>
    <t>140403</t>
  </si>
  <si>
    <t>140404</t>
  </si>
  <si>
    <t>140405</t>
  </si>
  <si>
    <t>140406</t>
  </si>
  <si>
    <t>140423</t>
  </si>
  <si>
    <t>140425</t>
  </si>
  <si>
    <t>140426</t>
  </si>
  <si>
    <t>140427</t>
  </si>
  <si>
    <t>140428</t>
  </si>
  <si>
    <t>140429</t>
  </si>
  <si>
    <t>140430</t>
  </si>
  <si>
    <t>140431</t>
  </si>
  <si>
    <t>140500</t>
  </si>
  <si>
    <t>140502</t>
  </si>
  <si>
    <t>140521</t>
  </si>
  <si>
    <t>140522</t>
  </si>
  <si>
    <t>140524</t>
  </si>
  <si>
    <t>140525</t>
  </si>
  <si>
    <t>140581</t>
  </si>
  <si>
    <t>140600</t>
  </si>
  <si>
    <t>140602</t>
  </si>
  <si>
    <t>140603</t>
  </si>
  <si>
    <t>140621</t>
  </si>
  <si>
    <t>140622</t>
  </si>
  <si>
    <t>140623</t>
  </si>
  <si>
    <t>140681</t>
  </si>
  <si>
    <t>140700</t>
  </si>
  <si>
    <t>140702</t>
  </si>
  <si>
    <t>140703</t>
  </si>
  <si>
    <t>140721</t>
  </si>
  <si>
    <t>140722</t>
  </si>
  <si>
    <t>140723</t>
  </si>
  <si>
    <t>140724</t>
  </si>
  <si>
    <t>140725</t>
  </si>
  <si>
    <t>140727</t>
  </si>
  <si>
    <t>140728</t>
  </si>
  <si>
    <t>140729</t>
  </si>
  <si>
    <t>140781</t>
  </si>
  <si>
    <t>140800</t>
  </si>
  <si>
    <t>140802</t>
  </si>
  <si>
    <t>140821</t>
  </si>
  <si>
    <t>140822</t>
  </si>
  <si>
    <t>140823</t>
  </si>
  <si>
    <t>140824</t>
  </si>
  <si>
    <t>140825</t>
  </si>
  <si>
    <t>140826</t>
  </si>
  <si>
    <t>140827</t>
  </si>
  <si>
    <t>140828</t>
  </si>
  <si>
    <t>140829</t>
  </si>
  <si>
    <t>140830</t>
  </si>
  <si>
    <t>140881</t>
  </si>
  <si>
    <t>140882</t>
  </si>
  <si>
    <t>140900</t>
  </si>
  <si>
    <t>140902</t>
  </si>
  <si>
    <t>140921</t>
  </si>
  <si>
    <t>140922</t>
  </si>
  <si>
    <t>140923</t>
  </si>
  <si>
    <t>140924</t>
  </si>
  <si>
    <t>140925</t>
  </si>
  <si>
    <t>140926</t>
  </si>
  <si>
    <t>140927</t>
  </si>
  <si>
    <t>140928</t>
  </si>
  <si>
    <t>140929</t>
  </si>
  <si>
    <t>140930</t>
  </si>
  <si>
    <t>140931</t>
  </si>
  <si>
    <t>140932</t>
  </si>
  <si>
    <t>140981</t>
  </si>
  <si>
    <t>141000</t>
  </si>
  <si>
    <t>141002</t>
  </si>
  <si>
    <t>141021</t>
  </si>
  <si>
    <t>141022</t>
  </si>
  <si>
    <t>141023</t>
  </si>
  <si>
    <t>141024</t>
  </si>
  <si>
    <t>141025</t>
  </si>
  <si>
    <t>141026</t>
  </si>
  <si>
    <t>141027</t>
  </si>
  <si>
    <t>141028</t>
  </si>
  <si>
    <t>141029</t>
  </si>
  <si>
    <t>141030</t>
  </si>
  <si>
    <t>141031</t>
  </si>
  <si>
    <t>141032</t>
  </si>
  <si>
    <t>141033</t>
  </si>
  <si>
    <t>141034</t>
  </si>
  <si>
    <t>141081</t>
  </si>
  <si>
    <t>141082</t>
  </si>
  <si>
    <t>141100</t>
  </si>
  <si>
    <t>141102</t>
  </si>
  <si>
    <t>141121</t>
  </si>
  <si>
    <t>141122</t>
  </si>
  <si>
    <t>141123</t>
  </si>
  <si>
    <t>141124</t>
  </si>
  <si>
    <t>141125</t>
  </si>
  <si>
    <t>141126</t>
  </si>
  <si>
    <t>141127</t>
  </si>
  <si>
    <t>141128</t>
  </si>
  <si>
    <t>141129</t>
  </si>
  <si>
    <t>141130</t>
  </si>
  <si>
    <t>141181</t>
  </si>
  <si>
    <t>141182</t>
  </si>
  <si>
    <t>150000</t>
  </si>
  <si>
    <t>150100</t>
  </si>
  <si>
    <t>150102</t>
  </si>
  <si>
    <t>150103</t>
  </si>
  <si>
    <t>150104</t>
  </si>
  <si>
    <t>150105</t>
  </si>
  <si>
    <t>150121</t>
  </si>
  <si>
    <t>150122</t>
  </si>
  <si>
    <t>150123</t>
  </si>
  <si>
    <t>150124</t>
  </si>
  <si>
    <t>150125</t>
  </si>
  <si>
    <t>150200</t>
  </si>
  <si>
    <t>150202</t>
  </si>
  <si>
    <t>150203</t>
  </si>
  <si>
    <t>150204</t>
  </si>
  <si>
    <t>150205</t>
  </si>
  <si>
    <t>150206</t>
  </si>
  <si>
    <t>150207</t>
  </si>
  <si>
    <t>150221</t>
  </si>
  <si>
    <t>150222</t>
  </si>
  <si>
    <t>150223</t>
  </si>
  <si>
    <t>150300</t>
  </si>
  <si>
    <t>150302</t>
  </si>
  <si>
    <t>150303</t>
  </si>
  <si>
    <t>150304</t>
  </si>
  <si>
    <t>150400</t>
  </si>
  <si>
    <t>150402</t>
  </si>
  <si>
    <t>150403</t>
  </si>
  <si>
    <t>150404</t>
  </si>
  <si>
    <t>150421</t>
  </si>
  <si>
    <t>150422</t>
  </si>
  <si>
    <t>150423</t>
  </si>
  <si>
    <t>150424</t>
  </si>
  <si>
    <t>150425</t>
  </si>
  <si>
    <t>150426</t>
  </si>
  <si>
    <t>150428</t>
  </si>
  <si>
    <t>150429</t>
  </si>
  <si>
    <t>150430</t>
  </si>
  <si>
    <t>150500</t>
  </si>
  <si>
    <t>150502</t>
  </si>
  <si>
    <t>150521</t>
  </si>
  <si>
    <t>150522</t>
  </si>
  <si>
    <t>150523</t>
  </si>
  <si>
    <t>150524</t>
  </si>
  <si>
    <t>150525</t>
  </si>
  <si>
    <t>150526</t>
  </si>
  <si>
    <t>150581</t>
  </si>
  <si>
    <t>150600</t>
  </si>
  <si>
    <t>150602</t>
  </si>
  <si>
    <t>150603</t>
  </si>
  <si>
    <t>150621</t>
  </si>
  <si>
    <t>150622</t>
  </si>
  <si>
    <t>150623</t>
  </si>
  <si>
    <t>150624</t>
  </si>
  <si>
    <t>150625</t>
  </si>
  <si>
    <t>150626</t>
  </si>
  <si>
    <t>150627</t>
  </si>
  <si>
    <t>150700</t>
  </si>
  <si>
    <t>150702</t>
  </si>
  <si>
    <t>150703</t>
  </si>
  <si>
    <t>150721</t>
  </si>
  <si>
    <t>150722</t>
  </si>
  <si>
    <t>150723</t>
  </si>
  <si>
    <t>150724</t>
  </si>
  <si>
    <t>150725</t>
  </si>
  <si>
    <t>150726</t>
  </si>
  <si>
    <t>150727</t>
  </si>
  <si>
    <t>150781</t>
  </si>
  <si>
    <t>150782</t>
  </si>
  <si>
    <t>150783</t>
  </si>
  <si>
    <t>150784</t>
  </si>
  <si>
    <t>150785</t>
  </si>
  <si>
    <t>150800</t>
  </si>
  <si>
    <t>150802</t>
  </si>
  <si>
    <t>150821</t>
  </si>
  <si>
    <t>150822</t>
  </si>
  <si>
    <t>150823</t>
  </si>
  <si>
    <t>150824</t>
  </si>
  <si>
    <t>150825</t>
  </si>
  <si>
    <t>150826</t>
  </si>
  <si>
    <t>150900</t>
  </si>
  <si>
    <t>150902</t>
  </si>
  <si>
    <t>150921</t>
  </si>
  <si>
    <t>150922</t>
  </si>
  <si>
    <t>150923</t>
  </si>
  <si>
    <t>150924</t>
  </si>
  <si>
    <t>150925</t>
  </si>
  <si>
    <t>150926</t>
  </si>
  <si>
    <t>150927</t>
  </si>
  <si>
    <t>150928</t>
  </si>
  <si>
    <t>150929</t>
  </si>
  <si>
    <t>150981</t>
  </si>
  <si>
    <t>152200</t>
  </si>
  <si>
    <t>152201</t>
  </si>
  <si>
    <t>152202</t>
  </si>
  <si>
    <t>152221</t>
  </si>
  <si>
    <t>152222</t>
  </si>
  <si>
    <t>152223</t>
  </si>
  <si>
    <t>152224</t>
  </si>
  <si>
    <t>152500</t>
  </si>
  <si>
    <t>152501</t>
  </si>
  <si>
    <t>152502</t>
  </si>
  <si>
    <t>152522</t>
  </si>
  <si>
    <t>152523</t>
  </si>
  <si>
    <t>152524</t>
  </si>
  <si>
    <t>152525</t>
  </si>
  <si>
    <t>152526</t>
  </si>
  <si>
    <t>152527</t>
  </si>
  <si>
    <t>152528</t>
  </si>
  <si>
    <t>152529</t>
  </si>
  <si>
    <t>152530</t>
  </si>
  <si>
    <t>152531</t>
  </si>
  <si>
    <t>152900</t>
  </si>
  <si>
    <t>152921</t>
  </si>
  <si>
    <t>152922</t>
  </si>
  <si>
    <t>152923</t>
  </si>
  <si>
    <t>210000</t>
  </si>
  <si>
    <t>210100</t>
  </si>
  <si>
    <t>210102</t>
  </si>
  <si>
    <t>210103</t>
  </si>
  <si>
    <t>210104</t>
  </si>
  <si>
    <t>210105</t>
  </si>
  <si>
    <t>210106</t>
  </si>
  <si>
    <t>210111</t>
  </si>
  <si>
    <t>210112</t>
  </si>
  <si>
    <t>210113</t>
  </si>
  <si>
    <t>210114</t>
  </si>
  <si>
    <t>210115</t>
  </si>
  <si>
    <t>210123</t>
  </si>
  <si>
    <t>210124</t>
  </si>
  <si>
    <t>210181</t>
  </si>
  <si>
    <t>210200</t>
  </si>
  <si>
    <t>210202</t>
  </si>
  <si>
    <t>210203</t>
  </si>
  <si>
    <t>210204</t>
  </si>
  <si>
    <t>210211</t>
  </si>
  <si>
    <t>210212</t>
  </si>
  <si>
    <t>210213</t>
  </si>
  <si>
    <t>210214</t>
  </si>
  <si>
    <t>210224</t>
  </si>
  <si>
    <t>210281</t>
  </si>
  <si>
    <t>210283</t>
  </si>
  <si>
    <t>210300</t>
  </si>
  <si>
    <t>210302</t>
  </si>
  <si>
    <t>210303</t>
  </si>
  <si>
    <t>210304</t>
  </si>
  <si>
    <t>210311</t>
  </si>
  <si>
    <t>210321</t>
  </si>
  <si>
    <t>210323</t>
  </si>
  <si>
    <t>210381</t>
  </si>
  <si>
    <t>210400</t>
  </si>
  <si>
    <t>210402</t>
  </si>
  <si>
    <t>210403</t>
  </si>
  <si>
    <t>210404</t>
  </si>
  <si>
    <t>210411</t>
  </si>
  <si>
    <t>210421</t>
  </si>
  <si>
    <t>210422</t>
  </si>
  <si>
    <t>210423</t>
  </si>
  <si>
    <t>210500</t>
  </si>
  <si>
    <t>210502</t>
  </si>
  <si>
    <t>210503</t>
  </si>
  <si>
    <t>210504</t>
  </si>
  <si>
    <t>210505</t>
  </si>
  <si>
    <t>210521</t>
  </si>
  <si>
    <t>210522</t>
  </si>
  <si>
    <t>210600</t>
  </si>
  <si>
    <t>210602</t>
  </si>
  <si>
    <t>210603</t>
  </si>
  <si>
    <t>210604</t>
  </si>
  <si>
    <t>210624</t>
  </si>
  <si>
    <t>210681</t>
  </si>
  <si>
    <t>210682</t>
  </si>
  <si>
    <t>210700</t>
  </si>
  <si>
    <t>210702</t>
  </si>
  <si>
    <t>210703</t>
  </si>
  <si>
    <t>210711</t>
  </si>
  <si>
    <t>210726</t>
  </si>
  <si>
    <t>210727</t>
  </si>
  <si>
    <t>210781</t>
  </si>
  <si>
    <t>210782</t>
  </si>
  <si>
    <t>210800</t>
  </si>
  <si>
    <t>210802</t>
  </si>
  <si>
    <t>210803</t>
  </si>
  <si>
    <t>210804</t>
  </si>
  <si>
    <t>210811</t>
  </si>
  <si>
    <t>210881</t>
  </si>
  <si>
    <t>210882</t>
  </si>
  <si>
    <t>210900</t>
  </si>
  <si>
    <t>210902</t>
  </si>
  <si>
    <t>210903</t>
  </si>
  <si>
    <t>210904</t>
  </si>
  <si>
    <t>210905</t>
  </si>
  <si>
    <t>210911</t>
  </si>
  <si>
    <t>210921</t>
  </si>
  <si>
    <t>210922</t>
  </si>
  <si>
    <t>211000</t>
  </si>
  <si>
    <t>211002</t>
  </si>
  <si>
    <t>211003</t>
  </si>
  <si>
    <t>211004</t>
  </si>
  <si>
    <t>211005</t>
  </si>
  <si>
    <t>211011</t>
  </si>
  <si>
    <t>211021</t>
  </si>
  <si>
    <t>211081</t>
  </si>
  <si>
    <t>211100</t>
  </si>
  <si>
    <t>211102</t>
  </si>
  <si>
    <t>211103</t>
  </si>
  <si>
    <t>211104</t>
  </si>
  <si>
    <t>211122</t>
  </si>
  <si>
    <t>211200</t>
  </si>
  <si>
    <t>211202</t>
  </si>
  <si>
    <t>211204</t>
  </si>
  <si>
    <t>211221</t>
  </si>
  <si>
    <t>211223</t>
  </si>
  <si>
    <t>211224</t>
  </si>
  <si>
    <t>211281</t>
  </si>
  <si>
    <t>211282</t>
  </si>
  <si>
    <t>211300</t>
  </si>
  <si>
    <t>211302</t>
  </si>
  <si>
    <t>211303</t>
  </si>
  <si>
    <t>211321</t>
  </si>
  <si>
    <t>211322</t>
  </si>
  <si>
    <t>211324</t>
  </si>
  <si>
    <t>211381</t>
  </si>
  <si>
    <t>211382</t>
  </si>
  <si>
    <t>211400</t>
  </si>
  <si>
    <t>211402</t>
  </si>
  <si>
    <t>211403</t>
  </si>
  <si>
    <t>211404</t>
  </si>
  <si>
    <t>211421</t>
  </si>
  <si>
    <t>211422</t>
  </si>
  <si>
    <t>211481</t>
  </si>
  <si>
    <t>220000</t>
  </si>
  <si>
    <t>220100</t>
  </si>
  <si>
    <t>220102</t>
  </si>
  <si>
    <t>220103</t>
  </si>
  <si>
    <t>220104</t>
  </si>
  <si>
    <t>220105</t>
  </si>
  <si>
    <t>220106</t>
  </si>
  <si>
    <t>220112</t>
  </si>
  <si>
    <t>220113</t>
  </si>
  <si>
    <t>220122</t>
  </si>
  <si>
    <t>220182</t>
  </si>
  <si>
    <t>220183</t>
  </si>
  <si>
    <t>220184</t>
  </si>
  <si>
    <t>220200</t>
  </si>
  <si>
    <t>220202</t>
  </si>
  <si>
    <t>220203</t>
  </si>
  <si>
    <t>220204</t>
  </si>
  <si>
    <t>220211</t>
  </si>
  <si>
    <t>220221</t>
  </si>
  <si>
    <t>220281</t>
  </si>
  <si>
    <t>220282</t>
  </si>
  <si>
    <t>220283</t>
  </si>
  <si>
    <t>220284</t>
  </si>
  <si>
    <t>220300</t>
  </si>
  <si>
    <t>220302</t>
  </si>
  <si>
    <t>220303</t>
  </si>
  <si>
    <t>220322</t>
  </si>
  <si>
    <t>220323</t>
  </si>
  <si>
    <t>220382</t>
  </si>
  <si>
    <t>220400</t>
  </si>
  <si>
    <t>220402</t>
  </si>
  <si>
    <t>220403</t>
  </si>
  <si>
    <t>220421</t>
  </si>
  <si>
    <t>220422</t>
  </si>
  <si>
    <t>220500</t>
  </si>
  <si>
    <t>220502</t>
  </si>
  <si>
    <t>220503</t>
  </si>
  <si>
    <t>220521</t>
  </si>
  <si>
    <t>220523</t>
  </si>
  <si>
    <t>220524</t>
  </si>
  <si>
    <t>220581</t>
  </si>
  <si>
    <t>220582</t>
  </si>
  <si>
    <t>220600</t>
  </si>
  <si>
    <t>220602</t>
  </si>
  <si>
    <t>220605</t>
  </si>
  <si>
    <t>220621</t>
  </si>
  <si>
    <t>220622</t>
  </si>
  <si>
    <t>220623</t>
  </si>
  <si>
    <t>220681</t>
  </si>
  <si>
    <t>220700</t>
  </si>
  <si>
    <t>220702</t>
  </si>
  <si>
    <t>220721</t>
  </si>
  <si>
    <t>220722</t>
  </si>
  <si>
    <t>220723</t>
  </si>
  <si>
    <t>220781</t>
  </si>
  <si>
    <t>220800</t>
  </si>
  <si>
    <t>220802</t>
  </si>
  <si>
    <t>220821</t>
  </si>
  <si>
    <t>220822</t>
  </si>
  <si>
    <t>220881</t>
  </si>
  <si>
    <t>220882</t>
  </si>
  <si>
    <t>222400</t>
  </si>
  <si>
    <t>222401</t>
  </si>
  <si>
    <t>222402</t>
  </si>
  <si>
    <t>222403</t>
  </si>
  <si>
    <t>222404</t>
  </si>
  <si>
    <t>222405</t>
  </si>
  <si>
    <t>222406</t>
  </si>
  <si>
    <t>222424</t>
  </si>
  <si>
    <t>222426</t>
  </si>
  <si>
    <t>230000</t>
  </si>
  <si>
    <t>230100</t>
  </si>
  <si>
    <t>230102</t>
  </si>
  <si>
    <t>230103</t>
  </si>
  <si>
    <t>230104</t>
  </si>
  <si>
    <t>230108</t>
  </si>
  <si>
    <t>230109</t>
  </si>
  <si>
    <t>230110</t>
  </si>
  <si>
    <t>230111</t>
  </si>
  <si>
    <t>230112</t>
  </si>
  <si>
    <t>230113</t>
  </si>
  <si>
    <t>230123</t>
  </si>
  <si>
    <t>230124</t>
  </si>
  <si>
    <t>230125</t>
  </si>
  <si>
    <t>230126</t>
  </si>
  <si>
    <t>230127</t>
  </si>
  <si>
    <t>230128</t>
  </si>
  <si>
    <t>230129</t>
  </si>
  <si>
    <t>230183</t>
  </si>
  <si>
    <t>230184</t>
  </si>
  <si>
    <t>230200</t>
  </si>
  <si>
    <t>230202</t>
  </si>
  <si>
    <t>230203</t>
  </si>
  <si>
    <t>230204</t>
  </si>
  <si>
    <t>230205</t>
  </si>
  <si>
    <t>230206</t>
  </si>
  <si>
    <t>230207</t>
  </si>
  <si>
    <t>230208</t>
  </si>
  <si>
    <t>230221</t>
  </si>
  <si>
    <t>230223</t>
  </si>
  <si>
    <t>230224</t>
  </si>
  <si>
    <t>230225</t>
  </si>
  <si>
    <t>230227</t>
  </si>
  <si>
    <t>230229</t>
  </si>
  <si>
    <t>230230</t>
  </si>
  <si>
    <t>230231</t>
  </si>
  <si>
    <t>230281</t>
  </si>
  <si>
    <t>230300</t>
  </si>
  <si>
    <t>230302</t>
  </si>
  <si>
    <t>230303</t>
  </si>
  <si>
    <t>230304</t>
  </si>
  <si>
    <t>230305</t>
  </si>
  <si>
    <t>230306</t>
  </si>
  <si>
    <t>230307</t>
  </si>
  <si>
    <t>230321</t>
  </si>
  <si>
    <t>230381</t>
  </si>
  <si>
    <t>230382</t>
  </si>
  <si>
    <t>230400</t>
  </si>
  <si>
    <t>230402</t>
  </si>
  <si>
    <t>230403</t>
  </si>
  <si>
    <t>230404</t>
  </si>
  <si>
    <t>230405</t>
  </si>
  <si>
    <t>230406</t>
  </si>
  <si>
    <t>230407</t>
  </si>
  <si>
    <t>230421</t>
  </si>
  <si>
    <t>230422</t>
  </si>
  <si>
    <t>230500</t>
  </si>
  <si>
    <t>230502</t>
  </si>
  <si>
    <t>230503</t>
  </si>
  <si>
    <t>230505</t>
  </si>
  <si>
    <t>230506</t>
  </si>
  <si>
    <t>230521</t>
  </si>
  <si>
    <t>230522</t>
  </si>
  <si>
    <t>230523</t>
  </si>
  <si>
    <t>230524</t>
  </si>
  <si>
    <t>230600</t>
  </si>
  <si>
    <t>230602</t>
  </si>
  <si>
    <t>230603</t>
  </si>
  <si>
    <t>230604</t>
  </si>
  <si>
    <t>230605</t>
  </si>
  <si>
    <t>230606</t>
  </si>
  <si>
    <t>230621</t>
  </si>
  <si>
    <t>230622</t>
  </si>
  <si>
    <t>230623</t>
  </si>
  <si>
    <t>230624</t>
  </si>
  <si>
    <t>230700</t>
  </si>
  <si>
    <t>230717</t>
  </si>
  <si>
    <t>230718</t>
  </si>
  <si>
    <t>230719</t>
  </si>
  <si>
    <t>230722</t>
  </si>
  <si>
    <t>230723</t>
  </si>
  <si>
    <t>230724</t>
  </si>
  <si>
    <t>230725</t>
  </si>
  <si>
    <t>230726</t>
  </si>
  <si>
    <t>230751</t>
  </si>
  <si>
    <t>230781</t>
  </si>
  <si>
    <t>230800</t>
  </si>
  <si>
    <t>230803</t>
  </si>
  <si>
    <t>230804</t>
  </si>
  <si>
    <t>230805</t>
  </si>
  <si>
    <t>230811</t>
  </si>
  <si>
    <t>230822</t>
  </si>
  <si>
    <t>230826</t>
  </si>
  <si>
    <t>230828</t>
  </si>
  <si>
    <t>230881</t>
  </si>
  <si>
    <t>230882</t>
  </si>
  <si>
    <t>230883</t>
  </si>
  <si>
    <t>230900</t>
  </si>
  <si>
    <t>230902</t>
  </si>
  <si>
    <t>230903</t>
  </si>
  <si>
    <t>230904</t>
  </si>
  <si>
    <t>230921</t>
  </si>
  <si>
    <t>231000</t>
  </si>
  <si>
    <t>231002</t>
  </si>
  <si>
    <t>231003</t>
  </si>
  <si>
    <t>231004</t>
  </si>
  <si>
    <t>231005</t>
  </si>
  <si>
    <t>231025</t>
  </si>
  <si>
    <t>231081</t>
  </si>
  <si>
    <t>231083</t>
  </si>
  <si>
    <t>231084</t>
  </si>
  <si>
    <t>231085</t>
  </si>
  <si>
    <t>231086</t>
  </si>
  <si>
    <t>231100</t>
  </si>
  <si>
    <t>231102</t>
  </si>
  <si>
    <t>231123</t>
  </si>
  <si>
    <t>231124</t>
  </si>
  <si>
    <t>231181</t>
  </si>
  <si>
    <t>231182</t>
  </si>
  <si>
    <t>231183</t>
  </si>
  <si>
    <t>231200</t>
  </si>
  <si>
    <t>231202</t>
  </si>
  <si>
    <t>231221</t>
  </si>
  <si>
    <t>231222</t>
  </si>
  <si>
    <t>231223</t>
  </si>
  <si>
    <t>231224</t>
  </si>
  <si>
    <t>231225</t>
  </si>
  <si>
    <t>231226</t>
  </si>
  <si>
    <t>231281</t>
  </si>
  <si>
    <t>231282</t>
  </si>
  <si>
    <t>231283</t>
  </si>
  <si>
    <t>232700</t>
  </si>
  <si>
    <t>232701</t>
  </si>
  <si>
    <t>232721</t>
  </si>
  <si>
    <t>232722</t>
  </si>
  <si>
    <t>310000</t>
  </si>
  <si>
    <t>310101</t>
  </si>
  <si>
    <t>310104</t>
  </si>
  <si>
    <t>310105</t>
  </si>
  <si>
    <t>310106</t>
  </si>
  <si>
    <t>310107</t>
  </si>
  <si>
    <t>310109</t>
  </si>
  <si>
    <t>310110</t>
  </si>
  <si>
    <t>310112</t>
  </si>
  <si>
    <t>310113</t>
  </si>
  <si>
    <t>310114</t>
  </si>
  <si>
    <t>310115</t>
  </si>
  <si>
    <t>310116</t>
  </si>
  <si>
    <t>310117</t>
  </si>
  <si>
    <t>310118</t>
  </si>
  <si>
    <t>310120</t>
  </si>
  <si>
    <t>310151</t>
  </si>
  <si>
    <t>320000</t>
  </si>
  <si>
    <t>320100</t>
  </si>
  <si>
    <t>320102</t>
  </si>
  <si>
    <t>320104</t>
  </si>
  <si>
    <t>320105</t>
  </si>
  <si>
    <t>320106</t>
  </si>
  <si>
    <t>320111</t>
  </si>
  <si>
    <t>320113</t>
  </si>
  <si>
    <t>320114</t>
  </si>
  <si>
    <t>320115</t>
  </si>
  <si>
    <t>320116</t>
  </si>
  <si>
    <t>320117</t>
  </si>
  <si>
    <t>320118</t>
  </si>
  <si>
    <t>320200</t>
  </si>
  <si>
    <t>320205</t>
  </si>
  <si>
    <t>320206</t>
  </si>
  <si>
    <t>320211</t>
  </si>
  <si>
    <t>320213</t>
  </si>
  <si>
    <t>320214</t>
  </si>
  <si>
    <t>320281</t>
  </si>
  <si>
    <t>320282</t>
  </si>
  <si>
    <t>320300</t>
  </si>
  <si>
    <t>320302</t>
  </si>
  <si>
    <t>320303</t>
  </si>
  <si>
    <t>320305</t>
  </si>
  <si>
    <t>320311</t>
  </si>
  <si>
    <t>320312</t>
  </si>
  <si>
    <t>320321</t>
  </si>
  <si>
    <t>320322</t>
  </si>
  <si>
    <t>320324</t>
  </si>
  <si>
    <t>320381</t>
  </si>
  <si>
    <t>320382</t>
  </si>
  <si>
    <t>320400</t>
  </si>
  <si>
    <t>320402</t>
  </si>
  <si>
    <t>320404</t>
  </si>
  <si>
    <t>320411</t>
  </si>
  <si>
    <t>320412</t>
  </si>
  <si>
    <t>320413</t>
  </si>
  <si>
    <t>320481</t>
  </si>
  <si>
    <t>320500</t>
  </si>
  <si>
    <t>320505</t>
  </si>
  <si>
    <t>320506</t>
  </si>
  <si>
    <t>320507</t>
  </si>
  <si>
    <t>320508</t>
  </si>
  <si>
    <t>320509</t>
  </si>
  <si>
    <t>320581</t>
  </si>
  <si>
    <t>320582</t>
  </si>
  <si>
    <t>320583</t>
  </si>
  <si>
    <t>320585</t>
  </si>
  <si>
    <t>320600</t>
  </si>
  <si>
    <t>320602</t>
  </si>
  <si>
    <t>320611</t>
  </si>
  <si>
    <t>320612</t>
  </si>
  <si>
    <t>320623</t>
  </si>
  <si>
    <t>320681</t>
  </si>
  <si>
    <t>320682</t>
  </si>
  <si>
    <t>320684</t>
  </si>
  <si>
    <t>320685</t>
  </si>
  <si>
    <t>320700</t>
  </si>
  <si>
    <t>320703</t>
  </si>
  <si>
    <t>320706</t>
  </si>
  <si>
    <t>320707</t>
  </si>
  <si>
    <t>320722</t>
  </si>
  <si>
    <t>320723</t>
  </si>
  <si>
    <t>320724</t>
  </si>
  <si>
    <t>320800</t>
  </si>
  <si>
    <t>320803</t>
  </si>
  <si>
    <t>320804</t>
  </si>
  <si>
    <t>320812</t>
  </si>
  <si>
    <t>320813</t>
  </si>
  <si>
    <t>320826</t>
  </si>
  <si>
    <t>320830</t>
  </si>
  <si>
    <t>320831</t>
  </si>
  <si>
    <t>320900</t>
  </si>
  <si>
    <t>320902</t>
  </si>
  <si>
    <t>320903</t>
  </si>
  <si>
    <t>320904</t>
  </si>
  <si>
    <t>320921</t>
  </si>
  <si>
    <t>320922</t>
  </si>
  <si>
    <t>320923</t>
  </si>
  <si>
    <t>320924</t>
  </si>
  <si>
    <t>320925</t>
  </si>
  <si>
    <t>320981</t>
  </si>
  <si>
    <t>321000</t>
  </si>
  <si>
    <t>321002</t>
  </si>
  <si>
    <t>321003</t>
  </si>
  <si>
    <t>321012</t>
  </si>
  <si>
    <t>321023</t>
  </si>
  <si>
    <t>321081</t>
  </si>
  <si>
    <t>321084</t>
  </si>
  <si>
    <t>321100</t>
  </si>
  <si>
    <t>321102</t>
  </si>
  <si>
    <t>321111</t>
  </si>
  <si>
    <t>321112</t>
  </si>
  <si>
    <t>321181</t>
  </si>
  <si>
    <t>321182</t>
  </si>
  <si>
    <t>321183</t>
  </si>
  <si>
    <t>321200</t>
  </si>
  <si>
    <t>321202</t>
  </si>
  <si>
    <t>321203</t>
  </si>
  <si>
    <t>321204</t>
  </si>
  <si>
    <t>321281</t>
  </si>
  <si>
    <t>321282</t>
  </si>
  <si>
    <t>321283</t>
  </si>
  <si>
    <t>321300</t>
  </si>
  <si>
    <t>321302</t>
  </si>
  <si>
    <t>321311</t>
  </si>
  <si>
    <t>321322</t>
  </si>
  <si>
    <t>321323</t>
  </si>
  <si>
    <t>321324</t>
  </si>
  <si>
    <t>330000</t>
  </si>
  <si>
    <t>330100</t>
  </si>
  <si>
    <t>330102</t>
  </si>
  <si>
    <t>330103</t>
  </si>
  <si>
    <t>330104</t>
  </si>
  <si>
    <t>330105</t>
  </si>
  <si>
    <t>330106</t>
  </si>
  <si>
    <t>330108</t>
  </si>
  <si>
    <t>330109</t>
  </si>
  <si>
    <t>330110</t>
  </si>
  <si>
    <t>330111</t>
  </si>
  <si>
    <t>330112</t>
  </si>
  <si>
    <t>330122</t>
  </si>
  <si>
    <t>330127</t>
  </si>
  <si>
    <t>330182</t>
  </si>
  <si>
    <t>330200</t>
  </si>
  <si>
    <t>330203</t>
  </si>
  <si>
    <t>330205</t>
  </si>
  <si>
    <t>330206</t>
  </si>
  <si>
    <t>330211</t>
  </si>
  <si>
    <t>330212</t>
  </si>
  <si>
    <t>330213</t>
  </si>
  <si>
    <t>330225</t>
  </si>
  <si>
    <t>330226</t>
  </si>
  <si>
    <t>330281</t>
  </si>
  <si>
    <t>330282</t>
  </si>
  <si>
    <t>330300</t>
  </si>
  <si>
    <t>330302</t>
  </si>
  <si>
    <t>330303</t>
  </si>
  <si>
    <t>330304</t>
  </si>
  <si>
    <t>330305</t>
  </si>
  <si>
    <t>330324</t>
  </si>
  <si>
    <t>330326</t>
  </si>
  <si>
    <t>330327</t>
  </si>
  <si>
    <t>330328</t>
  </si>
  <si>
    <t>330329</t>
  </si>
  <si>
    <t>330381</t>
  </si>
  <si>
    <t>330382</t>
  </si>
  <si>
    <t>330383</t>
  </si>
  <si>
    <t>330400</t>
  </si>
  <si>
    <t>330402</t>
  </si>
  <si>
    <t>330411</t>
  </si>
  <si>
    <t>330421</t>
  </si>
  <si>
    <t>330424</t>
  </si>
  <si>
    <t>330481</t>
  </si>
  <si>
    <t>330482</t>
  </si>
  <si>
    <t>330483</t>
  </si>
  <si>
    <t>330500</t>
  </si>
  <si>
    <t>330502</t>
  </si>
  <si>
    <t>330503</t>
  </si>
  <si>
    <t>330521</t>
  </si>
  <si>
    <t>330522</t>
  </si>
  <si>
    <t>330523</t>
  </si>
  <si>
    <t>330600</t>
  </si>
  <si>
    <t>330602</t>
  </si>
  <si>
    <t>330603</t>
  </si>
  <si>
    <t>330604</t>
  </si>
  <si>
    <t>330624</t>
  </si>
  <si>
    <t>330681</t>
  </si>
  <si>
    <t>330683</t>
  </si>
  <si>
    <t>330700</t>
  </si>
  <si>
    <t>330702</t>
  </si>
  <si>
    <t>330703</t>
  </si>
  <si>
    <t>330723</t>
  </si>
  <si>
    <t>330726</t>
  </si>
  <si>
    <t>330727</t>
  </si>
  <si>
    <t>330781</t>
  </si>
  <si>
    <t>330782</t>
  </si>
  <si>
    <t>330783</t>
  </si>
  <si>
    <t>330784</t>
  </si>
  <si>
    <t>330800</t>
  </si>
  <si>
    <t>330802</t>
  </si>
  <si>
    <t>330803</t>
  </si>
  <si>
    <t>330822</t>
  </si>
  <si>
    <t>330824</t>
  </si>
  <si>
    <t>330825</t>
  </si>
  <si>
    <t>330881</t>
  </si>
  <si>
    <t>330900</t>
  </si>
  <si>
    <t>330902</t>
  </si>
  <si>
    <t>330903</t>
  </si>
  <si>
    <t>330921</t>
  </si>
  <si>
    <t>330922</t>
  </si>
  <si>
    <t>331000</t>
  </si>
  <si>
    <t>331002</t>
  </si>
  <si>
    <t>331003</t>
  </si>
  <si>
    <t>331004</t>
  </si>
  <si>
    <t>331022</t>
  </si>
  <si>
    <t>331023</t>
  </si>
  <si>
    <t>331024</t>
  </si>
  <si>
    <t>331081</t>
  </si>
  <si>
    <t>331082</t>
  </si>
  <si>
    <t>331083</t>
  </si>
  <si>
    <t>331100</t>
  </si>
  <si>
    <t>331102</t>
  </si>
  <si>
    <t>331121</t>
  </si>
  <si>
    <t>331122</t>
  </si>
  <si>
    <t>331123</t>
  </si>
  <si>
    <t>331124</t>
  </si>
  <si>
    <t>331125</t>
  </si>
  <si>
    <t>331126</t>
  </si>
  <si>
    <t>331127</t>
  </si>
  <si>
    <t>331181</t>
  </si>
  <si>
    <t>340000</t>
  </si>
  <si>
    <t>340100</t>
  </si>
  <si>
    <t>340102</t>
  </si>
  <si>
    <t>340103</t>
  </si>
  <si>
    <t>340104</t>
  </si>
  <si>
    <t>340111</t>
  </si>
  <si>
    <t>340121</t>
  </si>
  <si>
    <t>340122</t>
  </si>
  <si>
    <t>340123</t>
  </si>
  <si>
    <t>340124</t>
  </si>
  <si>
    <t>340181</t>
  </si>
  <si>
    <t>340200</t>
  </si>
  <si>
    <t>340202</t>
  </si>
  <si>
    <t>340207</t>
  </si>
  <si>
    <t>340209</t>
  </si>
  <si>
    <t>340210</t>
  </si>
  <si>
    <t>340211</t>
  </si>
  <si>
    <t>340223</t>
  </si>
  <si>
    <t>340281</t>
  </si>
  <si>
    <t>340300</t>
  </si>
  <si>
    <t>340302</t>
  </si>
  <si>
    <t>340303</t>
  </si>
  <si>
    <t>340304</t>
  </si>
  <si>
    <t>340311</t>
  </si>
  <si>
    <t>340321</t>
  </si>
  <si>
    <t>340322</t>
  </si>
  <si>
    <t>340323</t>
  </si>
  <si>
    <t>340400</t>
  </si>
  <si>
    <t>340402</t>
  </si>
  <si>
    <t>340403</t>
  </si>
  <si>
    <t>340404</t>
  </si>
  <si>
    <t>340405</t>
  </si>
  <si>
    <t>340406</t>
  </si>
  <si>
    <t>340421</t>
  </si>
  <si>
    <t>340422</t>
  </si>
  <si>
    <t>340500</t>
  </si>
  <si>
    <t>340503</t>
  </si>
  <si>
    <t>340504</t>
  </si>
  <si>
    <t>340506</t>
  </si>
  <si>
    <t>340521</t>
  </si>
  <si>
    <t>340522</t>
  </si>
  <si>
    <t>340523</t>
  </si>
  <si>
    <t>340600</t>
  </si>
  <si>
    <t>340602</t>
  </si>
  <si>
    <t>340603</t>
  </si>
  <si>
    <t>340604</t>
  </si>
  <si>
    <t>340621</t>
  </si>
  <si>
    <t>340700</t>
  </si>
  <si>
    <t>340705</t>
  </si>
  <si>
    <t>340706</t>
  </si>
  <si>
    <t>340711</t>
  </si>
  <si>
    <t>340722</t>
  </si>
  <si>
    <t>340800</t>
  </si>
  <si>
    <t>340802</t>
  </si>
  <si>
    <t>340803</t>
  </si>
  <si>
    <t>340811</t>
  </si>
  <si>
    <t>340822</t>
  </si>
  <si>
    <t>340825</t>
  </si>
  <si>
    <t>340826</t>
  </si>
  <si>
    <t>340827</t>
  </si>
  <si>
    <t>340828</t>
  </si>
  <si>
    <t>340881</t>
  </si>
  <si>
    <t>340882</t>
  </si>
  <si>
    <t>341000</t>
  </si>
  <si>
    <t>341002</t>
  </si>
  <si>
    <t>341003</t>
  </si>
  <si>
    <t>341004</t>
  </si>
  <si>
    <t>341021</t>
  </si>
  <si>
    <t>341022</t>
  </si>
  <si>
    <t>341023</t>
  </si>
  <si>
    <t>341024</t>
  </si>
  <si>
    <t>341100</t>
  </si>
  <si>
    <t>341102</t>
  </si>
  <si>
    <t>341103</t>
  </si>
  <si>
    <t>341122</t>
  </si>
  <si>
    <t>341124</t>
  </si>
  <si>
    <t>341125</t>
  </si>
  <si>
    <t>341126</t>
  </si>
  <si>
    <t>341181</t>
  </si>
  <si>
    <t>341182</t>
  </si>
  <si>
    <t>341200</t>
  </si>
  <si>
    <t>341202</t>
  </si>
  <si>
    <t>341203</t>
  </si>
  <si>
    <t>341204</t>
  </si>
  <si>
    <t>341221</t>
  </si>
  <si>
    <t>341222</t>
  </si>
  <si>
    <t>341225</t>
  </si>
  <si>
    <t>341226</t>
  </si>
  <si>
    <t>341282</t>
  </si>
  <si>
    <t>341300</t>
  </si>
  <si>
    <t>341302</t>
  </si>
  <si>
    <t>341321</t>
  </si>
  <si>
    <t>341322</t>
  </si>
  <si>
    <t>341323</t>
  </si>
  <si>
    <t>341324</t>
  </si>
  <si>
    <t>341500</t>
  </si>
  <si>
    <t>341502</t>
  </si>
  <si>
    <t>341503</t>
  </si>
  <si>
    <t>341504</t>
  </si>
  <si>
    <t>341522</t>
  </si>
  <si>
    <t>341523</t>
  </si>
  <si>
    <t>341524</t>
  </si>
  <si>
    <t>341525</t>
  </si>
  <si>
    <t>341600</t>
  </si>
  <si>
    <t>341602</t>
  </si>
  <si>
    <t>341621</t>
  </si>
  <si>
    <t>341622</t>
  </si>
  <si>
    <t>341623</t>
  </si>
  <si>
    <t>341700</t>
  </si>
  <si>
    <t>341702</t>
  </si>
  <si>
    <t>341721</t>
  </si>
  <si>
    <t>341722</t>
  </si>
  <si>
    <t>341723</t>
  </si>
  <si>
    <t>341800</t>
  </si>
  <si>
    <t>341802</t>
  </si>
  <si>
    <t>341821</t>
  </si>
  <si>
    <t>341823</t>
  </si>
  <si>
    <t>341824</t>
  </si>
  <si>
    <t>341825</t>
  </si>
  <si>
    <t>341881</t>
  </si>
  <si>
    <t>341882</t>
  </si>
  <si>
    <t>350000</t>
  </si>
  <si>
    <t>350100</t>
  </si>
  <si>
    <t>350102</t>
  </si>
  <si>
    <t>350103</t>
  </si>
  <si>
    <t>350104</t>
  </si>
  <si>
    <t>350105</t>
  </si>
  <si>
    <t>350111</t>
  </si>
  <si>
    <t>350112</t>
  </si>
  <si>
    <t>350121</t>
  </si>
  <si>
    <t>350122</t>
  </si>
  <si>
    <t>350123</t>
  </si>
  <si>
    <t>350124</t>
  </si>
  <si>
    <t>350125</t>
  </si>
  <si>
    <t>350128</t>
  </si>
  <si>
    <t>350181</t>
  </si>
  <si>
    <t>350200</t>
  </si>
  <si>
    <t>350203</t>
  </si>
  <si>
    <t>350205</t>
  </si>
  <si>
    <t>350206</t>
  </si>
  <si>
    <t>350211</t>
  </si>
  <si>
    <t>350212</t>
  </si>
  <si>
    <t>350213</t>
  </si>
  <si>
    <t>350300</t>
  </si>
  <si>
    <t>350302</t>
  </si>
  <si>
    <t>350303</t>
  </si>
  <si>
    <t>350304</t>
  </si>
  <si>
    <t>350305</t>
  </si>
  <si>
    <t>350322</t>
  </si>
  <si>
    <t>350400</t>
  </si>
  <si>
    <t>350402</t>
  </si>
  <si>
    <t>350403</t>
  </si>
  <si>
    <t>350421</t>
  </si>
  <si>
    <t>350423</t>
  </si>
  <si>
    <t>350424</t>
  </si>
  <si>
    <t>350425</t>
  </si>
  <si>
    <t>350426</t>
  </si>
  <si>
    <t>350427</t>
  </si>
  <si>
    <t>350428</t>
  </si>
  <si>
    <t>350429</t>
  </si>
  <si>
    <t>350430</t>
  </si>
  <si>
    <t>350481</t>
  </si>
  <si>
    <t>350500</t>
  </si>
  <si>
    <t>350502</t>
  </si>
  <si>
    <t>350503</t>
  </si>
  <si>
    <t>350504</t>
  </si>
  <si>
    <t>350505</t>
  </si>
  <si>
    <t>350521</t>
  </si>
  <si>
    <t>350524</t>
  </si>
  <si>
    <t>350525</t>
  </si>
  <si>
    <t>350526</t>
  </si>
  <si>
    <t>350527</t>
  </si>
  <si>
    <t>350581</t>
  </si>
  <si>
    <t>350582</t>
  </si>
  <si>
    <t>350583</t>
  </si>
  <si>
    <t>350600</t>
  </si>
  <si>
    <t>350602</t>
  </si>
  <si>
    <t>350603</t>
  </si>
  <si>
    <t>350622</t>
  </si>
  <si>
    <t>350623</t>
  </si>
  <si>
    <t>350624</t>
  </si>
  <si>
    <t>350625</t>
  </si>
  <si>
    <t>350626</t>
  </si>
  <si>
    <t>350627</t>
  </si>
  <si>
    <t>350628</t>
  </si>
  <si>
    <t>350629</t>
  </si>
  <si>
    <t>350681</t>
  </si>
  <si>
    <t>350700</t>
  </si>
  <si>
    <t>350702</t>
  </si>
  <si>
    <t>350703</t>
  </si>
  <si>
    <t>350721</t>
  </si>
  <si>
    <t>350722</t>
  </si>
  <si>
    <t>350723</t>
  </si>
  <si>
    <t>350724</t>
  </si>
  <si>
    <t>350725</t>
  </si>
  <si>
    <t>350781</t>
  </si>
  <si>
    <t>350782</t>
  </si>
  <si>
    <t>350783</t>
  </si>
  <si>
    <t>350800</t>
  </si>
  <si>
    <t>350802</t>
  </si>
  <si>
    <t>350803</t>
  </si>
  <si>
    <t>350821</t>
  </si>
  <si>
    <t>350823</t>
  </si>
  <si>
    <t>350824</t>
  </si>
  <si>
    <t>350825</t>
  </si>
  <si>
    <t>350881</t>
  </si>
  <si>
    <t>350900</t>
  </si>
  <si>
    <t>350902</t>
  </si>
  <si>
    <t>350921</t>
  </si>
  <si>
    <t>350922</t>
  </si>
  <si>
    <t>350923</t>
  </si>
  <si>
    <t>350924</t>
  </si>
  <si>
    <t>350925</t>
  </si>
  <si>
    <t>350926</t>
  </si>
  <si>
    <t>350981</t>
  </si>
  <si>
    <t>350982</t>
  </si>
  <si>
    <t>360000</t>
  </si>
  <si>
    <t>360100</t>
  </si>
  <si>
    <t>360102</t>
  </si>
  <si>
    <t>360103</t>
  </si>
  <si>
    <t>360104</t>
  </si>
  <si>
    <t>360111</t>
  </si>
  <si>
    <t>360112</t>
  </si>
  <si>
    <t>360113</t>
  </si>
  <si>
    <t>360121</t>
  </si>
  <si>
    <t>360123</t>
  </si>
  <si>
    <t>360124</t>
  </si>
  <si>
    <t>360200</t>
  </si>
  <si>
    <t>360202</t>
  </si>
  <si>
    <t>360203</t>
  </si>
  <si>
    <t>360222</t>
  </si>
  <si>
    <t>360281</t>
  </si>
  <si>
    <t>360300</t>
  </si>
  <si>
    <t>360302</t>
  </si>
  <si>
    <t>360313</t>
  </si>
  <si>
    <t>360321</t>
  </si>
  <si>
    <t>360322</t>
  </si>
  <si>
    <t>360323</t>
  </si>
  <si>
    <t>360400</t>
  </si>
  <si>
    <t>360402</t>
  </si>
  <si>
    <t>360403</t>
  </si>
  <si>
    <t>360404</t>
  </si>
  <si>
    <t>360423</t>
  </si>
  <si>
    <t>360424</t>
  </si>
  <si>
    <t>360425</t>
  </si>
  <si>
    <t>360426</t>
  </si>
  <si>
    <t>360428</t>
  </si>
  <si>
    <t>360429</t>
  </si>
  <si>
    <t>360430</t>
  </si>
  <si>
    <t>360481</t>
  </si>
  <si>
    <t>360482</t>
  </si>
  <si>
    <t>360483</t>
  </si>
  <si>
    <t>360500</t>
  </si>
  <si>
    <t>360502</t>
  </si>
  <si>
    <t>360521</t>
  </si>
  <si>
    <t>360600</t>
  </si>
  <si>
    <t>360602</t>
  </si>
  <si>
    <t>360603</t>
  </si>
  <si>
    <t>360681</t>
  </si>
  <si>
    <t>360700</t>
  </si>
  <si>
    <t>360702</t>
  </si>
  <si>
    <t>360703</t>
  </si>
  <si>
    <t>360704</t>
  </si>
  <si>
    <t>360722</t>
  </si>
  <si>
    <t>360723</t>
  </si>
  <si>
    <t>360724</t>
  </si>
  <si>
    <t>360725</t>
  </si>
  <si>
    <t>360726</t>
  </si>
  <si>
    <t>360728</t>
  </si>
  <si>
    <t>360729</t>
  </si>
  <si>
    <t>360730</t>
  </si>
  <si>
    <t>360731</t>
  </si>
  <si>
    <t>360732</t>
  </si>
  <si>
    <t>360733</t>
  </si>
  <si>
    <t>360734</t>
  </si>
  <si>
    <t>360735</t>
  </si>
  <si>
    <t>360781</t>
  </si>
  <si>
    <t>360783</t>
  </si>
  <si>
    <t>360800</t>
  </si>
  <si>
    <t>360802</t>
  </si>
  <si>
    <t>360803</t>
  </si>
  <si>
    <t>360821</t>
  </si>
  <si>
    <t>360822</t>
  </si>
  <si>
    <t>360823</t>
  </si>
  <si>
    <t>360824</t>
  </si>
  <si>
    <t>360825</t>
  </si>
  <si>
    <t>360826</t>
  </si>
  <si>
    <t>360827</t>
  </si>
  <si>
    <t>360828</t>
  </si>
  <si>
    <t>360829</t>
  </si>
  <si>
    <t>360830</t>
  </si>
  <si>
    <t>360881</t>
  </si>
  <si>
    <t>360900</t>
  </si>
  <si>
    <t>360902</t>
  </si>
  <si>
    <t>360921</t>
  </si>
  <si>
    <t>360922</t>
  </si>
  <si>
    <t>360923</t>
  </si>
  <si>
    <t>360924</t>
  </si>
  <si>
    <t>360925</t>
  </si>
  <si>
    <t>360926</t>
  </si>
  <si>
    <t>360981</t>
  </si>
  <si>
    <t>360982</t>
  </si>
  <si>
    <t>360983</t>
  </si>
  <si>
    <t>361000</t>
  </si>
  <si>
    <t>361002</t>
  </si>
  <si>
    <t>361003</t>
  </si>
  <si>
    <t>361021</t>
  </si>
  <si>
    <t>361022</t>
  </si>
  <si>
    <t>361023</t>
  </si>
  <si>
    <t>361024</t>
  </si>
  <si>
    <t>361025</t>
  </si>
  <si>
    <t>361026</t>
  </si>
  <si>
    <t>361027</t>
  </si>
  <si>
    <t>361028</t>
  </si>
  <si>
    <t>361030</t>
  </si>
  <si>
    <t>361100</t>
  </si>
  <si>
    <t>361102</t>
  </si>
  <si>
    <t>361103</t>
  </si>
  <si>
    <t>361104</t>
  </si>
  <si>
    <t>361123</t>
  </si>
  <si>
    <t>361124</t>
  </si>
  <si>
    <t>361125</t>
  </si>
  <si>
    <t>361126</t>
  </si>
  <si>
    <t>361127</t>
  </si>
  <si>
    <t>361128</t>
  </si>
  <si>
    <t>361129</t>
  </si>
  <si>
    <t>361130</t>
  </si>
  <si>
    <t>361181</t>
  </si>
  <si>
    <t>370000</t>
  </si>
  <si>
    <t>370100</t>
  </si>
  <si>
    <t>370102</t>
  </si>
  <si>
    <t>370103</t>
  </si>
  <si>
    <t>370104</t>
  </si>
  <si>
    <t>370105</t>
  </si>
  <si>
    <t>370112</t>
  </si>
  <si>
    <t>370113</t>
  </si>
  <si>
    <t>370114</t>
  </si>
  <si>
    <t>370115</t>
  </si>
  <si>
    <t>370116</t>
  </si>
  <si>
    <t>370117</t>
  </si>
  <si>
    <t>370124</t>
  </si>
  <si>
    <t>370126</t>
  </si>
  <si>
    <t>370200</t>
  </si>
  <si>
    <t>370202</t>
  </si>
  <si>
    <t>370203</t>
  </si>
  <si>
    <t>370211</t>
  </si>
  <si>
    <t>370212</t>
  </si>
  <si>
    <t>370213</t>
  </si>
  <si>
    <t>370214</t>
  </si>
  <si>
    <t>370215</t>
  </si>
  <si>
    <t>370281</t>
  </si>
  <si>
    <t>370283</t>
  </si>
  <si>
    <t>370285</t>
  </si>
  <si>
    <t>370300</t>
  </si>
  <si>
    <t>370302</t>
  </si>
  <si>
    <t>370303</t>
  </si>
  <si>
    <t>370304</t>
  </si>
  <si>
    <t>370305</t>
  </si>
  <si>
    <t>370306</t>
  </si>
  <si>
    <t>370321</t>
  </si>
  <si>
    <t>370322</t>
  </si>
  <si>
    <t>370323</t>
  </si>
  <si>
    <t>370400</t>
  </si>
  <si>
    <t>370402</t>
  </si>
  <si>
    <t>370403</t>
  </si>
  <si>
    <t>370404</t>
  </si>
  <si>
    <t>370405</t>
  </si>
  <si>
    <t>370406</t>
  </si>
  <si>
    <t>370481</t>
  </si>
  <si>
    <t>370500</t>
  </si>
  <si>
    <t>370502</t>
  </si>
  <si>
    <t>370503</t>
  </si>
  <si>
    <t>370505</t>
  </si>
  <si>
    <t>370522</t>
  </si>
  <si>
    <t>370523</t>
  </si>
  <si>
    <t>370600</t>
  </si>
  <si>
    <t>370602</t>
  </si>
  <si>
    <t>370611</t>
  </si>
  <si>
    <t>370612</t>
  </si>
  <si>
    <t>370613</t>
  </si>
  <si>
    <t>370614</t>
  </si>
  <si>
    <t>370681</t>
  </si>
  <si>
    <t>370682</t>
  </si>
  <si>
    <t>370683</t>
  </si>
  <si>
    <t>370685</t>
  </si>
  <si>
    <t>370686</t>
  </si>
  <si>
    <t>370687</t>
  </si>
  <si>
    <t>370700</t>
  </si>
  <si>
    <t>370702</t>
  </si>
  <si>
    <t>370703</t>
  </si>
  <si>
    <t>370704</t>
  </si>
  <si>
    <t>370705</t>
  </si>
  <si>
    <t>370724</t>
  </si>
  <si>
    <t>370725</t>
  </si>
  <si>
    <t>370781</t>
  </si>
  <si>
    <t>370782</t>
  </si>
  <si>
    <t>370783</t>
  </si>
  <si>
    <t>370784</t>
  </si>
  <si>
    <t>370785</t>
  </si>
  <si>
    <t>370786</t>
  </si>
  <si>
    <t>370800</t>
  </si>
  <si>
    <t>370811</t>
  </si>
  <si>
    <t>370812</t>
  </si>
  <si>
    <t>370826</t>
  </si>
  <si>
    <t>370827</t>
  </si>
  <si>
    <t>370828</t>
  </si>
  <si>
    <t>370829</t>
  </si>
  <si>
    <t>370830</t>
  </si>
  <si>
    <t>370831</t>
  </si>
  <si>
    <t>370832</t>
  </si>
  <si>
    <t>370881</t>
  </si>
  <si>
    <t>370883</t>
  </si>
  <si>
    <t>370900</t>
  </si>
  <si>
    <t>370902</t>
  </si>
  <si>
    <t>370911</t>
  </si>
  <si>
    <t>370921</t>
  </si>
  <si>
    <t>370923</t>
  </si>
  <si>
    <t>370982</t>
  </si>
  <si>
    <t>370983</t>
  </si>
  <si>
    <t>371000</t>
  </si>
  <si>
    <t>371002</t>
  </si>
  <si>
    <t>371003</t>
  </si>
  <si>
    <t>371082</t>
  </si>
  <si>
    <t>371083</t>
  </si>
  <si>
    <t>371100</t>
  </si>
  <si>
    <t>371102</t>
  </si>
  <si>
    <t>371103</t>
  </si>
  <si>
    <t>371121</t>
  </si>
  <si>
    <t>371122</t>
  </si>
  <si>
    <t>371300</t>
  </si>
  <si>
    <t>371302</t>
  </si>
  <si>
    <t>371311</t>
  </si>
  <si>
    <t>371312</t>
  </si>
  <si>
    <t>371321</t>
  </si>
  <si>
    <t>371322</t>
  </si>
  <si>
    <t>371323</t>
  </si>
  <si>
    <t>371324</t>
  </si>
  <si>
    <t>371325</t>
  </si>
  <si>
    <t>371326</t>
  </si>
  <si>
    <t>371327</t>
  </si>
  <si>
    <t>371328</t>
  </si>
  <si>
    <t>371329</t>
  </si>
  <si>
    <t>371400</t>
  </si>
  <si>
    <t>371402</t>
  </si>
  <si>
    <t>371403</t>
  </si>
  <si>
    <t>371422</t>
  </si>
  <si>
    <t>371423</t>
  </si>
  <si>
    <t>371424</t>
  </si>
  <si>
    <t>371425</t>
  </si>
  <si>
    <t>371426</t>
  </si>
  <si>
    <t>371427</t>
  </si>
  <si>
    <t>371428</t>
  </si>
  <si>
    <t>371481</t>
  </si>
  <si>
    <t>371482</t>
  </si>
  <si>
    <t>371500</t>
  </si>
  <si>
    <t>371502</t>
  </si>
  <si>
    <t>371503</t>
  </si>
  <si>
    <t>371521</t>
  </si>
  <si>
    <t>371522</t>
  </si>
  <si>
    <t>371524</t>
  </si>
  <si>
    <t>371525</t>
  </si>
  <si>
    <t>371526</t>
  </si>
  <si>
    <t>371581</t>
  </si>
  <si>
    <t>371600</t>
  </si>
  <si>
    <t>371602</t>
  </si>
  <si>
    <t>371603</t>
  </si>
  <si>
    <t>371621</t>
  </si>
  <si>
    <t>371622</t>
  </si>
  <si>
    <t>371623</t>
  </si>
  <si>
    <t>371625</t>
  </si>
  <si>
    <t>371681</t>
  </si>
  <si>
    <t>371700</t>
  </si>
  <si>
    <t>371702</t>
  </si>
  <si>
    <t>371703</t>
  </si>
  <si>
    <t>371721</t>
  </si>
  <si>
    <t>371722</t>
  </si>
  <si>
    <t>371723</t>
  </si>
  <si>
    <t>371724</t>
  </si>
  <si>
    <t>371725</t>
  </si>
  <si>
    <t>371726</t>
  </si>
  <si>
    <t>371728</t>
  </si>
  <si>
    <t>410000</t>
  </si>
  <si>
    <t>410100</t>
  </si>
  <si>
    <t>410102</t>
  </si>
  <si>
    <t>410103</t>
  </si>
  <si>
    <t>410104</t>
  </si>
  <si>
    <t>410105</t>
  </si>
  <si>
    <t>410106</t>
  </si>
  <si>
    <t>410108</t>
  </si>
  <si>
    <t>410122</t>
  </si>
  <si>
    <t>410181</t>
  </si>
  <si>
    <t>410182</t>
  </si>
  <si>
    <t>410183</t>
  </si>
  <si>
    <t>410184</t>
  </si>
  <si>
    <t>410185</t>
  </si>
  <si>
    <t>410200</t>
  </si>
  <si>
    <t>410202</t>
  </si>
  <si>
    <t>410203</t>
  </si>
  <si>
    <t>410204</t>
  </si>
  <si>
    <t>410205</t>
  </si>
  <si>
    <t>410221</t>
  </si>
  <si>
    <t>410222</t>
  </si>
  <si>
    <t>410223</t>
  </si>
  <si>
    <t>410225</t>
  </si>
  <si>
    <t>410300</t>
  </si>
  <si>
    <t>410302</t>
  </si>
  <si>
    <t>410303</t>
  </si>
  <si>
    <t>410304</t>
  </si>
  <si>
    <t>410305</t>
  </si>
  <si>
    <t>410306</t>
  </si>
  <si>
    <t>410311</t>
  </si>
  <si>
    <t>410322</t>
  </si>
  <si>
    <t>410323</t>
  </si>
  <si>
    <t>410324</t>
  </si>
  <si>
    <t>410325</t>
  </si>
  <si>
    <t>410326</t>
  </si>
  <si>
    <t>410327</t>
  </si>
  <si>
    <t>410328</t>
  </si>
  <si>
    <t>410329</t>
  </si>
  <si>
    <t>410381</t>
  </si>
  <si>
    <t>410400</t>
  </si>
  <si>
    <t>410402</t>
  </si>
  <si>
    <t>410403</t>
  </si>
  <si>
    <t>410404</t>
  </si>
  <si>
    <t>410411</t>
  </si>
  <si>
    <t>410421</t>
  </si>
  <si>
    <t>410422</t>
  </si>
  <si>
    <t>410423</t>
  </si>
  <si>
    <t>410425</t>
  </si>
  <si>
    <t>410481</t>
  </si>
  <si>
    <t>410482</t>
  </si>
  <si>
    <t>410500</t>
  </si>
  <si>
    <t>410502</t>
  </si>
  <si>
    <t>410503</t>
  </si>
  <si>
    <t>410505</t>
  </si>
  <si>
    <t>410506</t>
  </si>
  <si>
    <t>410522</t>
  </si>
  <si>
    <t>410523</t>
  </si>
  <si>
    <t>410526</t>
  </si>
  <si>
    <t>410527</t>
  </si>
  <si>
    <t>410581</t>
  </si>
  <si>
    <t>410600</t>
  </si>
  <si>
    <t>410602</t>
  </si>
  <si>
    <t>410603</t>
  </si>
  <si>
    <t>410611</t>
  </si>
  <si>
    <t>410621</t>
  </si>
  <si>
    <t>410622</t>
  </si>
  <si>
    <t>410700</t>
  </si>
  <si>
    <t>410702</t>
  </si>
  <si>
    <t>410703</t>
  </si>
  <si>
    <t>410704</t>
  </si>
  <si>
    <t>410711</t>
  </si>
  <si>
    <t>410721</t>
  </si>
  <si>
    <t>410724</t>
  </si>
  <si>
    <t>410725</t>
  </si>
  <si>
    <t>410726</t>
  </si>
  <si>
    <t>410727</t>
  </si>
  <si>
    <t>410781</t>
  </si>
  <si>
    <t>410782</t>
  </si>
  <si>
    <t>410783</t>
  </si>
  <si>
    <t>410800</t>
  </si>
  <si>
    <t>410802</t>
  </si>
  <si>
    <t>410803</t>
  </si>
  <si>
    <t>410804</t>
  </si>
  <si>
    <t>410811</t>
  </si>
  <si>
    <t>410821</t>
  </si>
  <si>
    <t>410822</t>
  </si>
  <si>
    <t>410823</t>
  </si>
  <si>
    <t>410825</t>
  </si>
  <si>
    <t>410882</t>
  </si>
  <si>
    <t>410883</t>
  </si>
  <si>
    <t>410900</t>
  </si>
  <si>
    <t>410902</t>
  </si>
  <si>
    <t>410922</t>
  </si>
  <si>
    <t>410923</t>
  </si>
  <si>
    <t>410926</t>
  </si>
  <si>
    <t>410927</t>
  </si>
  <si>
    <t>410928</t>
  </si>
  <si>
    <t>411000</t>
  </si>
  <si>
    <t>411002</t>
  </si>
  <si>
    <t>411003</t>
  </si>
  <si>
    <t>411024</t>
  </si>
  <si>
    <t>411025</t>
  </si>
  <si>
    <t>411081</t>
  </si>
  <si>
    <t>411082</t>
  </si>
  <si>
    <t>411100</t>
  </si>
  <si>
    <t>411102</t>
  </si>
  <si>
    <t>411103</t>
  </si>
  <si>
    <t>411104</t>
  </si>
  <si>
    <t>411121</t>
  </si>
  <si>
    <t>411122</t>
  </si>
  <si>
    <t>411200</t>
  </si>
  <si>
    <t>411202</t>
  </si>
  <si>
    <t>411203</t>
  </si>
  <si>
    <t>411221</t>
  </si>
  <si>
    <t>411224</t>
  </si>
  <si>
    <t>411281</t>
  </si>
  <si>
    <t>411282</t>
  </si>
  <si>
    <t>411300</t>
  </si>
  <si>
    <t>411302</t>
  </si>
  <si>
    <t>411303</t>
  </si>
  <si>
    <t>411321</t>
  </si>
  <si>
    <t>411322</t>
  </si>
  <si>
    <t>411323</t>
  </si>
  <si>
    <t>411324</t>
  </si>
  <si>
    <t>411325</t>
  </si>
  <si>
    <t>411326</t>
  </si>
  <si>
    <t>411327</t>
  </si>
  <si>
    <t>411328</t>
  </si>
  <si>
    <t>411329</t>
  </si>
  <si>
    <t>411330</t>
  </si>
  <si>
    <t>411381</t>
  </si>
  <si>
    <t>411400</t>
  </si>
  <si>
    <t>411402</t>
  </si>
  <si>
    <t>411403</t>
  </si>
  <si>
    <t>411421</t>
  </si>
  <si>
    <t>411422</t>
  </si>
  <si>
    <t>411423</t>
  </si>
  <si>
    <t>411424</t>
  </si>
  <si>
    <t>411425</t>
  </si>
  <si>
    <t>411426</t>
  </si>
  <si>
    <t>411481</t>
  </si>
  <si>
    <t>411500</t>
  </si>
  <si>
    <t>411502</t>
  </si>
  <si>
    <t>411503</t>
  </si>
  <si>
    <t>411521</t>
  </si>
  <si>
    <t>411522</t>
  </si>
  <si>
    <t>411523</t>
  </si>
  <si>
    <t>411524</t>
  </si>
  <si>
    <t>411525</t>
  </si>
  <si>
    <t>411526</t>
  </si>
  <si>
    <t>411527</t>
  </si>
  <si>
    <t>411528</t>
  </si>
  <si>
    <t>411600</t>
  </si>
  <si>
    <t>411602</t>
  </si>
  <si>
    <t>411603</t>
  </si>
  <si>
    <t>411621</t>
  </si>
  <si>
    <t>411622</t>
  </si>
  <si>
    <t>411623</t>
  </si>
  <si>
    <t>411624</t>
  </si>
  <si>
    <t>411625</t>
  </si>
  <si>
    <t>411627</t>
  </si>
  <si>
    <t>411628</t>
  </si>
  <si>
    <t>411681</t>
  </si>
  <si>
    <t>411700</t>
  </si>
  <si>
    <t>411702</t>
  </si>
  <si>
    <t>411721</t>
  </si>
  <si>
    <t>411722</t>
  </si>
  <si>
    <t>411723</t>
  </si>
  <si>
    <t>411724</t>
  </si>
  <si>
    <t>411725</t>
  </si>
  <si>
    <t>411726</t>
  </si>
  <si>
    <t>411727</t>
  </si>
  <si>
    <t>411728</t>
  </si>
  <si>
    <t>411729</t>
  </si>
  <si>
    <t>419001</t>
  </si>
  <si>
    <t>420000</t>
  </si>
  <si>
    <t>420100</t>
  </si>
  <si>
    <t>420102</t>
  </si>
  <si>
    <t>420103</t>
  </si>
  <si>
    <t>420104</t>
  </si>
  <si>
    <t>420105</t>
  </si>
  <si>
    <t>420106</t>
  </si>
  <si>
    <t>420107</t>
  </si>
  <si>
    <t>420111</t>
  </si>
  <si>
    <t>420112</t>
  </si>
  <si>
    <t>420113</t>
  </si>
  <si>
    <t>420114</t>
  </si>
  <si>
    <t>420115</t>
  </si>
  <si>
    <t>420116</t>
  </si>
  <si>
    <t>420117</t>
  </si>
  <si>
    <t>420200</t>
  </si>
  <si>
    <t>420202</t>
  </si>
  <si>
    <t>420203</t>
  </si>
  <si>
    <t>420204</t>
  </si>
  <si>
    <t>420205</t>
  </si>
  <si>
    <t>420222</t>
  </si>
  <si>
    <t>420281</t>
  </si>
  <si>
    <t>420300</t>
  </si>
  <si>
    <t>420302</t>
  </si>
  <si>
    <t>420303</t>
  </si>
  <si>
    <t>420304</t>
  </si>
  <si>
    <t>420322</t>
  </si>
  <si>
    <t>420323</t>
  </si>
  <si>
    <t>420324</t>
  </si>
  <si>
    <t>420325</t>
  </si>
  <si>
    <t>420381</t>
  </si>
  <si>
    <t>420500</t>
  </si>
  <si>
    <t>420502</t>
  </si>
  <si>
    <t>420503</t>
  </si>
  <si>
    <t>420504</t>
  </si>
  <si>
    <t>420505</t>
  </si>
  <si>
    <t>420506</t>
  </si>
  <si>
    <t>420525</t>
  </si>
  <si>
    <t>420526</t>
  </si>
  <si>
    <t>420527</t>
  </si>
  <si>
    <t>420528</t>
  </si>
  <si>
    <t>420529</t>
  </si>
  <si>
    <t>420581</t>
  </si>
  <si>
    <t>420582</t>
  </si>
  <si>
    <t>420583</t>
  </si>
  <si>
    <t>420600</t>
  </si>
  <si>
    <t>420602</t>
  </si>
  <si>
    <t>420606</t>
  </si>
  <si>
    <t>420607</t>
  </si>
  <si>
    <t>420624</t>
  </si>
  <si>
    <t>420625</t>
  </si>
  <si>
    <t>420626</t>
  </si>
  <si>
    <t>420682</t>
  </si>
  <si>
    <t>420683</t>
  </si>
  <si>
    <t>420684</t>
  </si>
  <si>
    <t>420700</t>
  </si>
  <si>
    <t>420702</t>
  </si>
  <si>
    <t>420703</t>
  </si>
  <si>
    <t>420704</t>
  </si>
  <si>
    <t>420800</t>
  </si>
  <si>
    <t>420802</t>
  </si>
  <si>
    <t>420804</t>
  </si>
  <si>
    <t>420822</t>
  </si>
  <si>
    <t>420881</t>
  </si>
  <si>
    <t>420882</t>
  </si>
  <si>
    <t>420900</t>
  </si>
  <si>
    <t>420902</t>
  </si>
  <si>
    <t>420921</t>
  </si>
  <si>
    <t>420922</t>
  </si>
  <si>
    <t>420923</t>
  </si>
  <si>
    <t>420981</t>
  </si>
  <si>
    <t>420982</t>
  </si>
  <si>
    <t>420984</t>
  </si>
  <si>
    <t>421000</t>
  </si>
  <si>
    <t>421002</t>
  </si>
  <si>
    <t>421003</t>
  </si>
  <si>
    <t>421022</t>
  </si>
  <si>
    <t>421023</t>
  </si>
  <si>
    <t>421024</t>
  </si>
  <si>
    <t>421081</t>
  </si>
  <si>
    <t>421083</t>
  </si>
  <si>
    <t>421087</t>
  </si>
  <si>
    <t>421100</t>
  </si>
  <si>
    <t>421102</t>
  </si>
  <si>
    <t>421121</t>
  </si>
  <si>
    <t>421122</t>
  </si>
  <si>
    <t>421123</t>
  </si>
  <si>
    <t>421124</t>
  </si>
  <si>
    <t>421125</t>
  </si>
  <si>
    <t>421126</t>
  </si>
  <si>
    <t>421127</t>
  </si>
  <si>
    <t>421181</t>
  </si>
  <si>
    <t>421182</t>
  </si>
  <si>
    <t>421200</t>
  </si>
  <si>
    <t>421202</t>
  </si>
  <si>
    <t>421221</t>
  </si>
  <si>
    <t>421222</t>
  </si>
  <si>
    <t>421223</t>
  </si>
  <si>
    <t>421224</t>
  </si>
  <si>
    <t>421281</t>
  </si>
  <si>
    <t>421300</t>
  </si>
  <si>
    <t>421303</t>
  </si>
  <si>
    <t>421321</t>
  </si>
  <si>
    <t>421381</t>
  </si>
  <si>
    <t>422800</t>
  </si>
  <si>
    <t>422801</t>
  </si>
  <si>
    <t>422802</t>
  </si>
  <si>
    <t>422822</t>
  </si>
  <si>
    <t>422823</t>
  </si>
  <si>
    <t>422825</t>
  </si>
  <si>
    <t>422826</t>
  </si>
  <si>
    <t>422827</t>
  </si>
  <si>
    <t>422828</t>
  </si>
  <si>
    <t>429004</t>
  </si>
  <si>
    <t>429005</t>
  </si>
  <si>
    <t>429006</t>
  </si>
  <si>
    <t>429021</t>
  </si>
  <si>
    <t>430000</t>
  </si>
  <si>
    <t>430100</t>
  </si>
  <si>
    <t>430102</t>
  </si>
  <si>
    <t>430103</t>
  </si>
  <si>
    <t>430104</t>
  </si>
  <si>
    <t>430105</t>
  </si>
  <si>
    <t>430111</t>
  </si>
  <si>
    <t>430112</t>
  </si>
  <si>
    <t>430121</t>
  </si>
  <si>
    <t>430181</t>
  </si>
  <si>
    <t>430182</t>
  </si>
  <si>
    <t>430200</t>
  </si>
  <si>
    <t>430202</t>
  </si>
  <si>
    <t>430203</t>
  </si>
  <si>
    <t>430204</t>
  </si>
  <si>
    <t>430211</t>
  </si>
  <si>
    <t>430212</t>
  </si>
  <si>
    <t>430223</t>
  </si>
  <si>
    <t>430224</t>
  </si>
  <si>
    <t>430225</t>
  </si>
  <si>
    <t>430281</t>
  </si>
  <si>
    <t>430300</t>
  </si>
  <si>
    <t>430302</t>
  </si>
  <si>
    <t>430304</t>
  </si>
  <si>
    <t>430321</t>
  </si>
  <si>
    <t>430381</t>
  </si>
  <si>
    <t>430382</t>
  </si>
  <si>
    <t>430400</t>
  </si>
  <si>
    <t>430405</t>
  </si>
  <si>
    <t>430406</t>
  </si>
  <si>
    <t>430407</t>
  </si>
  <si>
    <t>430408</t>
  </si>
  <si>
    <t>430412</t>
  </si>
  <si>
    <t>430421</t>
  </si>
  <si>
    <t>430422</t>
  </si>
  <si>
    <t>430423</t>
  </si>
  <si>
    <t>430424</t>
  </si>
  <si>
    <t>430426</t>
  </si>
  <si>
    <t>430481</t>
  </si>
  <si>
    <t>430482</t>
  </si>
  <si>
    <t>430500</t>
  </si>
  <si>
    <t>430502</t>
  </si>
  <si>
    <t>430503</t>
  </si>
  <si>
    <t>430511</t>
  </si>
  <si>
    <t>430522</t>
  </si>
  <si>
    <t>430523</t>
  </si>
  <si>
    <t>430524</t>
  </si>
  <si>
    <t>430525</t>
  </si>
  <si>
    <t>430527</t>
  </si>
  <si>
    <t>430528</t>
  </si>
  <si>
    <t>430529</t>
  </si>
  <si>
    <t>430581</t>
  </si>
  <si>
    <t>430582</t>
  </si>
  <si>
    <t>430600</t>
  </si>
  <si>
    <t>430602</t>
  </si>
  <si>
    <t>430603</t>
  </si>
  <si>
    <t>430611</t>
  </si>
  <si>
    <t>430621</t>
  </si>
  <si>
    <t>430623</t>
  </si>
  <si>
    <t>430624</t>
  </si>
  <si>
    <t>430626</t>
  </si>
  <si>
    <t>430681</t>
  </si>
  <si>
    <t>430682</t>
  </si>
  <si>
    <t>430700</t>
  </si>
  <si>
    <t>430702</t>
  </si>
  <si>
    <t>430703</t>
  </si>
  <si>
    <t>430721</t>
  </si>
  <si>
    <t>430722</t>
  </si>
  <si>
    <t>430723</t>
  </si>
  <si>
    <t>430724</t>
  </si>
  <si>
    <t>430725</t>
  </si>
  <si>
    <t>430726</t>
  </si>
  <si>
    <t>430781</t>
  </si>
  <si>
    <t>430800</t>
  </si>
  <si>
    <t>430802</t>
  </si>
  <si>
    <t>430811</t>
  </si>
  <si>
    <t>430821</t>
  </si>
  <si>
    <t>430822</t>
  </si>
  <si>
    <t>430900</t>
  </si>
  <si>
    <t>430902</t>
  </si>
  <si>
    <t>430903</t>
  </si>
  <si>
    <t>430921</t>
  </si>
  <si>
    <t>430922</t>
  </si>
  <si>
    <t>430923</t>
  </si>
  <si>
    <t>430981</t>
  </si>
  <si>
    <t>431000</t>
  </si>
  <si>
    <t>431002</t>
  </si>
  <si>
    <t>431003</t>
  </si>
  <si>
    <t>431021</t>
  </si>
  <si>
    <t>431022</t>
  </si>
  <si>
    <t>431023</t>
  </si>
  <si>
    <t>431024</t>
  </si>
  <si>
    <t>431025</t>
  </si>
  <si>
    <t>431026</t>
  </si>
  <si>
    <t>431027</t>
  </si>
  <si>
    <t>431028</t>
  </si>
  <si>
    <t>431081</t>
  </si>
  <si>
    <t>431100</t>
  </si>
  <si>
    <t>431102</t>
  </si>
  <si>
    <t>431103</t>
  </si>
  <si>
    <t>431121</t>
  </si>
  <si>
    <t>431122</t>
  </si>
  <si>
    <t>431123</t>
  </si>
  <si>
    <t>431124</t>
  </si>
  <si>
    <t>431125</t>
  </si>
  <si>
    <t>431126</t>
  </si>
  <si>
    <t>431127</t>
  </si>
  <si>
    <t>431128</t>
  </si>
  <si>
    <t>431129</t>
  </si>
  <si>
    <t>431200</t>
  </si>
  <si>
    <t>431202</t>
  </si>
  <si>
    <t>431221</t>
  </si>
  <si>
    <t>431222</t>
  </si>
  <si>
    <t>431223</t>
  </si>
  <si>
    <t>431224</t>
  </si>
  <si>
    <t>431225</t>
  </si>
  <si>
    <t>431226</t>
  </si>
  <si>
    <t>431227</t>
  </si>
  <si>
    <t>431228</t>
  </si>
  <si>
    <t>431229</t>
  </si>
  <si>
    <t>431230</t>
  </si>
  <si>
    <t>431281</t>
  </si>
  <si>
    <t>431300</t>
  </si>
  <si>
    <t>431302</t>
  </si>
  <si>
    <t>431321</t>
  </si>
  <si>
    <t>431322</t>
  </si>
  <si>
    <t>431381</t>
  </si>
  <si>
    <t>431382</t>
  </si>
  <si>
    <t>433100</t>
  </si>
  <si>
    <t>433101</t>
  </si>
  <si>
    <t>433122</t>
  </si>
  <si>
    <t>433123</t>
  </si>
  <si>
    <t>433124</t>
  </si>
  <si>
    <t>433125</t>
  </si>
  <si>
    <t>433126</t>
  </si>
  <si>
    <t>433127</t>
  </si>
  <si>
    <t>433130</t>
  </si>
  <si>
    <t>440000</t>
  </si>
  <si>
    <t>440100</t>
  </si>
  <si>
    <t>440103</t>
  </si>
  <si>
    <t>440104</t>
  </si>
  <si>
    <t>440105</t>
  </si>
  <si>
    <t>440106</t>
  </si>
  <si>
    <t>440111</t>
  </si>
  <si>
    <t>440112</t>
  </si>
  <si>
    <t>440113</t>
  </si>
  <si>
    <t>440114</t>
  </si>
  <si>
    <t>440115</t>
  </si>
  <si>
    <t>440117</t>
  </si>
  <si>
    <t>440118</t>
  </si>
  <si>
    <t>440200</t>
  </si>
  <si>
    <t>440203</t>
  </si>
  <si>
    <t>440204</t>
  </si>
  <si>
    <t>440205</t>
  </si>
  <si>
    <t>440222</t>
  </si>
  <si>
    <t>440224</t>
  </si>
  <si>
    <t>440229</t>
  </si>
  <si>
    <t>440232</t>
  </si>
  <si>
    <t>440233</t>
  </si>
  <si>
    <t>440281</t>
  </si>
  <si>
    <t>440282</t>
  </si>
  <si>
    <t>440300</t>
  </si>
  <si>
    <t>440303</t>
  </si>
  <si>
    <t>440304</t>
  </si>
  <si>
    <t>440305</t>
  </si>
  <si>
    <t>440306</t>
  </si>
  <si>
    <t>440307</t>
  </si>
  <si>
    <t>440308</t>
  </si>
  <si>
    <t>440309</t>
  </si>
  <si>
    <t>440310</t>
  </si>
  <si>
    <t>440311</t>
  </si>
  <si>
    <t>440400</t>
  </si>
  <si>
    <t>440402</t>
  </si>
  <si>
    <t>440403</t>
  </si>
  <si>
    <t>440404</t>
  </si>
  <si>
    <t>440500</t>
  </si>
  <si>
    <t>440507</t>
  </si>
  <si>
    <t>440511</t>
  </si>
  <si>
    <t>440512</t>
  </si>
  <si>
    <t>440513</t>
  </si>
  <si>
    <t>440514</t>
  </si>
  <si>
    <t>440515</t>
  </si>
  <si>
    <t>440523</t>
  </si>
  <si>
    <t>440600</t>
  </si>
  <si>
    <t>440604</t>
  </si>
  <si>
    <t>440605</t>
  </si>
  <si>
    <t>440606</t>
  </si>
  <si>
    <t>440607</t>
  </si>
  <si>
    <t>440608</t>
  </si>
  <si>
    <t>440700</t>
  </si>
  <si>
    <t>440703</t>
  </si>
  <si>
    <t>440704</t>
  </si>
  <si>
    <t>440705</t>
  </si>
  <si>
    <t>440781</t>
  </si>
  <si>
    <t>440783</t>
  </si>
  <si>
    <t>440784</t>
  </si>
  <si>
    <t>440785</t>
  </si>
  <si>
    <t>440800</t>
  </si>
  <si>
    <t>440802</t>
  </si>
  <si>
    <t>440803</t>
  </si>
  <si>
    <t>440804</t>
  </si>
  <si>
    <t>440811</t>
  </si>
  <si>
    <t>440823</t>
  </si>
  <si>
    <t>440825</t>
  </si>
  <si>
    <t>440881</t>
  </si>
  <si>
    <t>440882</t>
  </si>
  <si>
    <t>440883</t>
  </si>
  <si>
    <t>440900</t>
  </si>
  <si>
    <t>440902</t>
  </si>
  <si>
    <t>440904</t>
  </si>
  <si>
    <t>440981</t>
  </si>
  <si>
    <t>440982</t>
  </si>
  <si>
    <t>440983</t>
  </si>
  <si>
    <t>441200</t>
  </si>
  <si>
    <t>441202</t>
  </si>
  <si>
    <t>441203</t>
  </si>
  <si>
    <t>441204</t>
  </si>
  <si>
    <t>441223</t>
  </si>
  <si>
    <t>441224</t>
  </si>
  <si>
    <t>441225</t>
  </si>
  <si>
    <t>441226</t>
  </si>
  <si>
    <t>441284</t>
  </si>
  <si>
    <t>441300</t>
  </si>
  <si>
    <t>441302</t>
  </si>
  <si>
    <t>441303</t>
  </si>
  <si>
    <t>441322</t>
  </si>
  <si>
    <t>441323</t>
  </si>
  <si>
    <t>441324</t>
  </si>
  <si>
    <t>441400</t>
  </si>
  <si>
    <t>441402</t>
  </si>
  <si>
    <t>441403</t>
  </si>
  <si>
    <t>441422</t>
  </si>
  <si>
    <t>441423</t>
  </si>
  <si>
    <t>441424</t>
  </si>
  <si>
    <t>441426</t>
  </si>
  <si>
    <t>441427</t>
  </si>
  <si>
    <t>441481</t>
  </si>
  <si>
    <t>441500</t>
  </si>
  <si>
    <t>441502</t>
  </si>
  <si>
    <t>441521</t>
  </si>
  <si>
    <t>441523</t>
  </si>
  <si>
    <t>441581</t>
  </si>
  <si>
    <t>441600</t>
  </si>
  <si>
    <t>441602</t>
  </si>
  <si>
    <t>441621</t>
  </si>
  <si>
    <t>441622</t>
  </si>
  <si>
    <t>441623</t>
  </si>
  <si>
    <t>441624</t>
  </si>
  <si>
    <t>441625</t>
  </si>
  <si>
    <t>441700</t>
  </si>
  <si>
    <t>441702</t>
  </si>
  <si>
    <t>441704</t>
  </si>
  <si>
    <t>441721</t>
  </si>
  <si>
    <t>441781</t>
  </si>
  <si>
    <t>441800</t>
  </si>
  <si>
    <t>441802</t>
  </si>
  <si>
    <t>441803</t>
  </si>
  <si>
    <t>441821</t>
  </si>
  <si>
    <t>441823</t>
  </si>
  <si>
    <t>441825</t>
  </si>
  <si>
    <t>441826</t>
  </si>
  <si>
    <t>441881</t>
  </si>
  <si>
    <t>441882</t>
  </si>
  <si>
    <t>441900</t>
  </si>
  <si>
    <t>442000</t>
  </si>
  <si>
    <t>445100</t>
  </si>
  <si>
    <t>445102</t>
  </si>
  <si>
    <t>445103</t>
  </si>
  <si>
    <t>445122</t>
  </si>
  <si>
    <t>445200</t>
  </si>
  <si>
    <t>445202</t>
  </si>
  <si>
    <t>445203</t>
  </si>
  <si>
    <t>445222</t>
  </si>
  <si>
    <t>445224</t>
  </si>
  <si>
    <t>445281</t>
  </si>
  <si>
    <t>445300</t>
  </si>
  <si>
    <t>445302</t>
  </si>
  <si>
    <t>445303</t>
  </si>
  <si>
    <t>445321</t>
  </si>
  <si>
    <t>445322</t>
  </si>
  <si>
    <t>445381</t>
  </si>
  <si>
    <t>450000</t>
  </si>
  <si>
    <t>450100</t>
  </si>
  <si>
    <t>450102</t>
  </si>
  <si>
    <t>450103</t>
  </si>
  <si>
    <t>450105</t>
  </si>
  <si>
    <t>450107</t>
  </si>
  <si>
    <t>450108</t>
  </si>
  <si>
    <t>450109</t>
  </si>
  <si>
    <t>450110</t>
  </si>
  <si>
    <t>450123</t>
  </si>
  <si>
    <t>450124</t>
  </si>
  <si>
    <t>450125</t>
  </si>
  <si>
    <t>450126</t>
  </si>
  <si>
    <t>450127</t>
  </si>
  <si>
    <t>450200</t>
  </si>
  <si>
    <t>450202</t>
  </si>
  <si>
    <t>450203</t>
  </si>
  <si>
    <t>450204</t>
  </si>
  <si>
    <t>450205</t>
  </si>
  <si>
    <t>450206</t>
  </si>
  <si>
    <t>450222</t>
  </si>
  <si>
    <t>450223</t>
  </si>
  <si>
    <t>450224</t>
  </si>
  <si>
    <t>450225</t>
  </si>
  <si>
    <t>450226</t>
  </si>
  <si>
    <t>450300</t>
  </si>
  <si>
    <t>450302</t>
  </si>
  <si>
    <t>450303</t>
  </si>
  <si>
    <t>450304</t>
  </si>
  <si>
    <t>450305</t>
  </si>
  <si>
    <t>450311</t>
  </si>
  <si>
    <t>450312</t>
  </si>
  <si>
    <t>450321</t>
  </si>
  <si>
    <t>450323</t>
  </si>
  <si>
    <t>450324</t>
  </si>
  <si>
    <t>450325</t>
  </si>
  <si>
    <t>450326</t>
  </si>
  <si>
    <t>450327</t>
  </si>
  <si>
    <t>450328</t>
  </si>
  <si>
    <t>450329</t>
  </si>
  <si>
    <t>450330</t>
  </si>
  <si>
    <t>450381</t>
  </si>
  <si>
    <t>450332</t>
  </si>
  <si>
    <t>450400</t>
  </si>
  <si>
    <t>450403</t>
  </si>
  <si>
    <t>450405</t>
  </si>
  <si>
    <t>450406</t>
  </si>
  <si>
    <t>450421</t>
  </si>
  <si>
    <t>450422</t>
  </si>
  <si>
    <t>450423</t>
  </si>
  <si>
    <t>450481</t>
  </si>
  <si>
    <t>450500</t>
  </si>
  <si>
    <t>450502</t>
  </si>
  <si>
    <t>450503</t>
  </si>
  <si>
    <t>450512</t>
  </si>
  <si>
    <t>450521</t>
  </si>
  <si>
    <t>450600</t>
  </si>
  <si>
    <t>450602</t>
  </si>
  <si>
    <t>450603</t>
  </si>
  <si>
    <t>450621</t>
  </si>
  <si>
    <t>450681</t>
  </si>
  <si>
    <t>450700</t>
  </si>
  <si>
    <t>450702</t>
  </si>
  <si>
    <t>450703</t>
  </si>
  <si>
    <t>450721</t>
  </si>
  <si>
    <t>450722</t>
  </si>
  <si>
    <t>450800</t>
  </si>
  <si>
    <t>450802</t>
  </si>
  <si>
    <t>450803</t>
  </si>
  <si>
    <t>450804</t>
  </si>
  <si>
    <t>450821</t>
  </si>
  <si>
    <t>450881</t>
  </si>
  <si>
    <t>450900</t>
  </si>
  <si>
    <t>450902</t>
  </si>
  <si>
    <t>450903</t>
  </si>
  <si>
    <t>450921</t>
  </si>
  <si>
    <t>450922</t>
  </si>
  <si>
    <t>450923</t>
  </si>
  <si>
    <t>450924</t>
  </si>
  <si>
    <t>450981</t>
  </si>
  <si>
    <t>451000</t>
  </si>
  <si>
    <t>451002</t>
  </si>
  <si>
    <t>451003</t>
  </si>
  <si>
    <t>451022</t>
  </si>
  <si>
    <t>451024</t>
  </si>
  <si>
    <t>451026</t>
  </si>
  <si>
    <t>451027</t>
  </si>
  <si>
    <t>451028</t>
  </si>
  <si>
    <t>451029</t>
  </si>
  <si>
    <t>451030</t>
  </si>
  <si>
    <t>451031</t>
  </si>
  <si>
    <t>451081</t>
  </si>
  <si>
    <t>451082</t>
  </si>
  <si>
    <t>451100</t>
  </si>
  <si>
    <t>451102</t>
  </si>
  <si>
    <t>451103</t>
  </si>
  <si>
    <t>451121</t>
  </si>
  <si>
    <t>451122</t>
  </si>
  <si>
    <t>451123</t>
  </si>
  <si>
    <t>451200</t>
  </si>
  <si>
    <t>451202</t>
  </si>
  <si>
    <t>451203</t>
  </si>
  <si>
    <t>451221</t>
  </si>
  <si>
    <t>451222</t>
  </si>
  <si>
    <t>451223</t>
  </si>
  <si>
    <t>451224</t>
  </si>
  <si>
    <t>451225</t>
  </si>
  <si>
    <t>451226</t>
  </si>
  <si>
    <t>451227</t>
  </si>
  <si>
    <t>451228</t>
  </si>
  <si>
    <t>451229</t>
  </si>
  <si>
    <t>451300</t>
  </si>
  <si>
    <t>451302</t>
  </si>
  <si>
    <t>451321</t>
  </si>
  <si>
    <t>451322</t>
  </si>
  <si>
    <t>451323</t>
  </si>
  <si>
    <t>451324</t>
  </si>
  <si>
    <t>451381</t>
  </si>
  <si>
    <t>451400</t>
  </si>
  <si>
    <t>451402</t>
  </si>
  <si>
    <t>451421</t>
  </si>
  <si>
    <t>451422</t>
  </si>
  <si>
    <t>451423</t>
  </si>
  <si>
    <t>451424</t>
  </si>
  <si>
    <t>451425</t>
  </si>
  <si>
    <t>451481</t>
  </si>
  <si>
    <t>460000</t>
  </si>
  <si>
    <t>460100</t>
  </si>
  <si>
    <t>460105</t>
  </si>
  <si>
    <t>460106</t>
  </si>
  <si>
    <t>460107</t>
  </si>
  <si>
    <t>460108</t>
  </si>
  <si>
    <t>460200</t>
  </si>
  <si>
    <t>460202</t>
  </si>
  <si>
    <t>460203</t>
  </si>
  <si>
    <t>460204</t>
  </si>
  <si>
    <t>460205</t>
  </si>
  <si>
    <t>460300</t>
  </si>
  <si>
    <t>460400</t>
  </si>
  <si>
    <t>469001</t>
  </si>
  <si>
    <t>469002</t>
  </si>
  <si>
    <t>469005</t>
  </si>
  <si>
    <t>469006</t>
  </si>
  <si>
    <t>469007</t>
  </si>
  <si>
    <t>469021</t>
  </si>
  <si>
    <t>469022</t>
  </si>
  <si>
    <t>469023</t>
  </si>
  <si>
    <t>469024</t>
  </si>
  <si>
    <t>469025</t>
  </si>
  <si>
    <t>469026</t>
  </si>
  <si>
    <t>469027</t>
  </si>
  <si>
    <t>469028</t>
  </si>
  <si>
    <t>469029</t>
  </si>
  <si>
    <t>469030</t>
  </si>
  <si>
    <t>500000</t>
  </si>
  <si>
    <t>500101</t>
  </si>
  <si>
    <t>500102</t>
  </si>
  <si>
    <t>500103</t>
  </si>
  <si>
    <t>500104</t>
  </si>
  <si>
    <t>500105</t>
  </si>
  <si>
    <t>500106</t>
  </si>
  <si>
    <t>500107</t>
  </si>
  <si>
    <t>500108</t>
  </si>
  <si>
    <t>500109</t>
  </si>
  <si>
    <t>500110</t>
  </si>
  <si>
    <t>500111</t>
  </si>
  <si>
    <t>500112</t>
  </si>
  <si>
    <t>500113</t>
  </si>
  <si>
    <t>500114</t>
  </si>
  <si>
    <t>500115</t>
  </si>
  <si>
    <t>500116</t>
  </si>
  <si>
    <t>500117</t>
  </si>
  <si>
    <t>500118</t>
  </si>
  <si>
    <t>500119</t>
  </si>
  <si>
    <t>500120</t>
  </si>
  <si>
    <t>500151</t>
  </si>
  <si>
    <t>500152</t>
  </si>
  <si>
    <t>500153</t>
  </si>
  <si>
    <t>500154</t>
  </si>
  <si>
    <t>500155</t>
  </si>
  <si>
    <t>500156</t>
  </si>
  <si>
    <t>500229</t>
  </si>
  <si>
    <t>500230</t>
  </si>
  <si>
    <t>500231</t>
  </si>
  <si>
    <t>500233</t>
  </si>
  <si>
    <t>500235</t>
  </si>
  <si>
    <t>500236</t>
  </si>
  <si>
    <t>500237</t>
  </si>
  <si>
    <t>500238</t>
  </si>
  <si>
    <t>500240</t>
  </si>
  <si>
    <t>500241</t>
  </si>
  <si>
    <t>500242</t>
  </si>
  <si>
    <t>500243</t>
  </si>
  <si>
    <t>510000</t>
  </si>
  <si>
    <t>510100</t>
  </si>
  <si>
    <t>510104</t>
  </si>
  <si>
    <t>510105</t>
  </si>
  <si>
    <t>510106</t>
  </si>
  <si>
    <t>510107</t>
  </si>
  <si>
    <t>510108</t>
  </si>
  <si>
    <t>510112</t>
  </si>
  <si>
    <t>510113</t>
  </si>
  <si>
    <t>510114</t>
  </si>
  <si>
    <t>510115</t>
  </si>
  <si>
    <t>510116</t>
  </si>
  <si>
    <t>510117</t>
  </si>
  <si>
    <t>510118</t>
  </si>
  <si>
    <t>510121</t>
  </si>
  <si>
    <t>510129</t>
  </si>
  <si>
    <t>510131</t>
  </si>
  <si>
    <t>510181</t>
  </si>
  <si>
    <t>510182</t>
  </si>
  <si>
    <t>510183</t>
  </si>
  <si>
    <t>510184</t>
  </si>
  <si>
    <t>510185</t>
  </si>
  <si>
    <t>510300</t>
  </si>
  <si>
    <t>510302</t>
  </si>
  <si>
    <t>510303</t>
  </si>
  <si>
    <t>510304</t>
  </si>
  <si>
    <t>510311</t>
  </si>
  <si>
    <t>510321</t>
  </si>
  <si>
    <t>510322</t>
  </si>
  <si>
    <t>510400</t>
  </si>
  <si>
    <t>510402</t>
  </si>
  <si>
    <t>510403</t>
  </si>
  <si>
    <t>510411</t>
  </si>
  <si>
    <t>510421</t>
  </si>
  <si>
    <t>510422</t>
  </si>
  <si>
    <t>510500</t>
  </si>
  <si>
    <t>510502</t>
  </si>
  <si>
    <t>510503</t>
  </si>
  <si>
    <t>510504</t>
  </si>
  <si>
    <t>510521</t>
  </si>
  <si>
    <t>510522</t>
  </si>
  <si>
    <t>510524</t>
  </si>
  <si>
    <t>510525</t>
  </si>
  <si>
    <t>510600</t>
  </si>
  <si>
    <t>510603</t>
  </si>
  <si>
    <t>510604</t>
  </si>
  <si>
    <t>510623</t>
  </si>
  <si>
    <t>510681</t>
  </si>
  <si>
    <t>510682</t>
  </si>
  <si>
    <t>510683</t>
  </si>
  <si>
    <t>510700</t>
  </si>
  <si>
    <t>510703</t>
  </si>
  <si>
    <t>510704</t>
  </si>
  <si>
    <t>510705</t>
  </si>
  <si>
    <t>510722</t>
  </si>
  <si>
    <t>510723</t>
  </si>
  <si>
    <t>510725</t>
  </si>
  <si>
    <t>510726</t>
  </si>
  <si>
    <t>510727</t>
  </si>
  <si>
    <t>510781</t>
  </si>
  <si>
    <t>510800</t>
  </si>
  <si>
    <t>510802</t>
  </si>
  <si>
    <t>510811</t>
  </si>
  <si>
    <t>510812</t>
  </si>
  <si>
    <t>510821</t>
  </si>
  <si>
    <t>510822</t>
  </si>
  <si>
    <t>510823</t>
  </si>
  <si>
    <t>510824</t>
  </si>
  <si>
    <t>510900</t>
  </si>
  <si>
    <t>510903</t>
  </si>
  <si>
    <t>510904</t>
  </si>
  <si>
    <t>510921</t>
  </si>
  <si>
    <t>510923</t>
  </si>
  <si>
    <t>510981</t>
  </si>
  <si>
    <t>511000</t>
  </si>
  <si>
    <t>511002</t>
  </si>
  <si>
    <t>511011</t>
  </si>
  <si>
    <t>511024</t>
  </si>
  <si>
    <t>511025</t>
  </si>
  <si>
    <t>511083</t>
  </si>
  <si>
    <t>511100</t>
  </si>
  <si>
    <t>511102</t>
  </si>
  <si>
    <t>511111</t>
  </si>
  <si>
    <t>511112</t>
  </si>
  <si>
    <t>511113</t>
  </si>
  <si>
    <t>511123</t>
  </si>
  <si>
    <t>511124</t>
  </si>
  <si>
    <t>511126</t>
  </si>
  <si>
    <t>511129</t>
  </si>
  <si>
    <t>511132</t>
  </si>
  <si>
    <t>511133</t>
  </si>
  <si>
    <t>511181</t>
  </si>
  <si>
    <t>511300</t>
  </si>
  <si>
    <t>511302</t>
  </si>
  <si>
    <t>511303</t>
  </si>
  <si>
    <t>511304</t>
  </si>
  <si>
    <t>511321</t>
  </si>
  <si>
    <t>511322</t>
  </si>
  <si>
    <t>511323</t>
  </si>
  <si>
    <t>511324</t>
  </si>
  <si>
    <t>511325</t>
  </si>
  <si>
    <t>511381</t>
  </si>
  <si>
    <t>511400</t>
  </si>
  <si>
    <t>511402</t>
  </si>
  <si>
    <t>511403</t>
  </si>
  <si>
    <t>511421</t>
  </si>
  <si>
    <t>511423</t>
  </si>
  <si>
    <t>511424</t>
  </si>
  <si>
    <t>511425</t>
  </si>
  <si>
    <t>511500</t>
  </si>
  <si>
    <t>511502</t>
  </si>
  <si>
    <t>511503</t>
  </si>
  <si>
    <t>511504</t>
  </si>
  <si>
    <t>511523</t>
  </si>
  <si>
    <t>511524</t>
  </si>
  <si>
    <t>511525</t>
  </si>
  <si>
    <t>511526</t>
  </si>
  <si>
    <t>511527</t>
  </si>
  <si>
    <t>511528</t>
  </si>
  <si>
    <t>511529</t>
  </si>
  <si>
    <t>511600</t>
  </si>
  <si>
    <t>511602</t>
  </si>
  <si>
    <t>511603</t>
  </si>
  <si>
    <t>511621</t>
  </si>
  <si>
    <t>511622</t>
  </si>
  <si>
    <t>511623</t>
  </si>
  <si>
    <t>511681</t>
  </si>
  <si>
    <t>511700</t>
  </si>
  <si>
    <t>511702</t>
  </si>
  <si>
    <t>511703</t>
  </si>
  <si>
    <t>511722</t>
  </si>
  <si>
    <t>511723</t>
  </si>
  <si>
    <t>511724</t>
  </si>
  <si>
    <t>511725</t>
  </si>
  <si>
    <t>511781</t>
  </si>
  <si>
    <t>511800</t>
  </si>
  <si>
    <t>511802</t>
  </si>
  <si>
    <t>511803</t>
  </si>
  <si>
    <t>511822</t>
  </si>
  <si>
    <t>511823</t>
  </si>
  <si>
    <t>511824</t>
  </si>
  <si>
    <t>511825</t>
  </si>
  <si>
    <t>511826</t>
  </si>
  <si>
    <t>511827</t>
  </si>
  <si>
    <t>511900</t>
  </si>
  <si>
    <t>511902</t>
  </si>
  <si>
    <t>511903</t>
  </si>
  <si>
    <t>511921</t>
  </si>
  <si>
    <t>511922</t>
  </si>
  <si>
    <t>511923</t>
  </si>
  <si>
    <t>512000</t>
  </si>
  <si>
    <t>512002</t>
  </si>
  <si>
    <t>512021</t>
  </si>
  <si>
    <t>512022</t>
  </si>
  <si>
    <t>513200</t>
  </si>
  <si>
    <t>513201</t>
  </si>
  <si>
    <t>513221</t>
  </si>
  <si>
    <t>513222</t>
  </si>
  <si>
    <t>513223</t>
  </si>
  <si>
    <t>513224</t>
  </si>
  <si>
    <t>513225</t>
  </si>
  <si>
    <t>513226</t>
  </si>
  <si>
    <t>513227</t>
  </si>
  <si>
    <t>513228</t>
  </si>
  <si>
    <t>513230</t>
  </si>
  <si>
    <t>513231</t>
  </si>
  <si>
    <t>513232</t>
  </si>
  <si>
    <t>513233</t>
  </si>
  <si>
    <t>513300</t>
  </si>
  <si>
    <t>513301</t>
  </si>
  <si>
    <t>513322</t>
  </si>
  <si>
    <t>513323</t>
  </si>
  <si>
    <t>513324</t>
  </si>
  <si>
    <t>513325</t>
  </si>
  <si>
    <t>513326</t>
  </si>
  <si>
    <t>513327</t>
  </si>
  <si>
    <t>513328</t>
  </si>
  <si>
    <t>513329</t>
  </si>
  <si>
    <t>513330</t>
  </si>
  <si>
    <t>513331</t>
  </si>
  <si>
    <t>513332</t>
  </si>
  <si>
    <t>513333</t>
  </si>
  <si>
    <t>513334</t>
  </si>
  <si>
    <t>513335</t>
  </si>
  <si>
    <t>513336</t>
  </si>
  <si>
    <t>513337</t>
  </si>
  <si>
    <t>513338</t>
  </si>
  <si>
    <t>513400</t>
  </si>
  <si>
    <t>513401</t>
  </si>
  <si>
    <t>513422</t>
  </si>
  <si>
    <t>513423</t>
  </si>
  <si>
    <t>513424</t>
  </si>
  <si>
    <t>513425</t>
  </si>
  <si>
    <t>513426</t>
  </si>
  <si>
    <t>513427</t>
  </si>
  <si>
    <t>513428</t>
  </si>
  <si>
    <t>513429</t>
  </si>
  <si>
    <t>513430</t>
  </si>
  <si>
    <t>513431</t>
  </si>
  <si>
    <t>513432</t>
  </si>
  <si>
    <t>513433</t>
  </si>
  <si>
    <t>513434</t>
  </si>
  <si>
    <t>513435</t>
  </si>
  <si>
    <t>513436</t>
  </si>
  <si>
    <t>513437</t>
  </si>
  <si>
    <t>520000</t>
  </si>
  <si>
    <t>520100</t>
  </si>
  <si>
    <t>520102</t>
  </si>
  <si>
    <t>520103</t>
  </si>
  <si>
    <t>520111</t>
  </si>
  <si>
    <t>520112</t>
  </si>
  <si>
    <t>520113</t>
  </si>
  <si>
    <t>520115</t>
  </si>
  <si>
    <t>520121</t>
  </si>
  <si>
    <t>520122</t>
  </si>
  <si>
    <t>520123</t>
  </si>
  <si>
    <t>520181</t>
  </si>
  <si>
    <t>520200</t>
  </si>
  <si>
    <t>520201</t>
  </si>
  <si>
    <t>520203</t>
  </si>
  <si>
    <t>520221</t>
  </si>
  <si>
    <t>520281</t>
  </si>
  <si>
    <t>520300</t>
  </si>
  <si>
    <t>520302</t>
  </si>
  <si>
    <t>520303</t>
  </si>
  <si>
    <t>520304</t>
  </si>
  <si>
    <t>520322</t>
  </si>
  <si>
    <t>520323</t>
  </si>
  <si>
    <t>520324</t>
  </si>
  <si>
    <t>520325</t>
  </si>
  <si>
    <t>520326</t>
  </si>
  <si>
    <t>520327</t>
  </si>
  <si>
    <t>520328</t>
  </si>
  <si>
    <t>520329</t>
  </si>
  <si>
    <t>520330</t>
  </si>
  <si>
    <t>520381</t>
  </si>
  <si>
    <t>520382</t>
  </si>
  <si>
    <t>520400</t>
  </si>
  <si>
    <t>520402</t>
  </si>
  <si>
    <t>520403</t>
  </si>
  <si>
    <t>520422</t>
  </si>
  <si>
    <t>520423</t>
  </si>
  <si>
    <t>520424</t>
  </si>
  <si>
    <t>520425</t>
  </si>
  <si>
    <t>520500</t>
  </si>
  <si>
    <t>520502</t>
  </si>
  <si>
    <t>520521</t>
  </si>
  <si>
    <t>520522</t>
  </si>
  <si>
    <t>520523</t>
  </si>
  <si>
    <t>520524</t>
  </si>
  <si>
    <t>520525</t>
  </si>
  <si>
    <t>520526</t>
  </si>
  <si>
    <t>520527</t>
  </si>
  <si>
    <t>520600</t>
  </si>
  <si>
    <t>520602</t>
  </si>
  <si>
    <t>520603</t>
  </si>
  <si>
    <t>520621</t>
  </si>
  <si>
    <t>520622</t>
  </si>
  <si>
    <t>520623</t>
  </si>
  <si>
    <t>520624</t>
  </si>
  <si>
    <t>520625</t>
  </si>
  <si>
    <t>520626</t>
  </si>
  <si>
    <t>520627</t>
  </si>
  <si>
    <t>520628</t>
  </si>
  <si>
    <t>522300</t>
  </si>
  <si>
    <t>522301</t>
  </si>
  <si>
    <t>522302</t>
  </si>
  <si>
    <t>522323</t>
  </si>
  <si>
    <t>522324</t>
  </si>
  <si>
    <t>522325</t>
  </si>
  <si>
    <t>522326</t>
  </si>
  <si>
    <t>522327</t>
  </si>
  <si>
    <t>522328</t>
  </si>
  <si>
    <t>522600</t>
  </si>
  <si>
    <t>522601</t>
  </si>
  <si>
    <t>522622</t>
  </si>
  <si>
    <t>522623</t>
  </si>
  <si>
    <t>522624</t>
  </si>
  <si>
    <t>522625</t>
  </si>
  <si>
    <t>522626</t>
  </si>
  <si>
    <t>522627</t>
  </si>
  <si>
    <t>522628</t>
  </si>
  <si>
    <t>522629</t>
  </si>
  <si>
    <t>522630</t>
  </si>
  <si>
    <t>522631</t>
  </si>
  <si>
    <t>522632</t>
  </si>
  <si>
    <t>522633</t>
  </si>
  <si>
    <t>522634</t>
  </si>
  <si>
    <t>522635</t>
  </si>
  <si>
    <t>522636</t>
  </si>
  <si>
    <t>522700</t>
  </si>
  <si>
    <t>522701</t>
  </si>
  <si>
    <t>522702</t>
  </si>
  <si>
    <t>522722</t>
  </si>
  <si>
    <t>522723</t>
  </si>
  <si>
    <t>522725</t>
  </si>
  <si>
    <t>522726</t>
  </si>
  <si>
    <t>522727</t>
  </si>
  <si>
    <t>522728</t>
  </si>
  <si>
    <t>522729</t>
  </si>
  <si>
    <t>522730</t>
  </si>
  <si>
    <t>522731</t>
  </si>
  <si>
    <t>522732</t>
  </si>
  <si>
    <t>530000</t>
  </si>
  <si>
    <t>530100</t>
  </si>
  <si>
    <t>530102</t>
  </si>
  <si>
    <t>530103</t>
  </si>
  <si>
    <t>530111</t>
  </si>
  <si>
    <t>530112</t>
  </si>
  <si>
    <t>530113</t>
  </si>
  <si>
    <t>530114</t>
  </si>
  <si>
    <t>530115</t>
  </si>
  <si>
    <t>530124</t>
  </si>
  <si>
    <t>530125</t>
  </si>
  <si>
    <t>530126</t>
  </si>
  <si>
    <t>530127</t>
  </si>
  <si>
    <t>530128</t>
  </si>
  <si>
    <t>530129</t>
  </si>
  <si>
    <t>530181</t>
  </si>
  <si>
    <t>530300</t>
  </si>
  <si>
    <t>530302</t>
  </si>
  <si>
    <t>530303</t>
  </si>
  <si>
    <t>530304</t>
  </si>
  <si>
    <t>530322</t>
  </si>
  <si>
    <t>530323</t>
  </si>
  <si>
    <t>530324</t>
  </si>
  <si>
    <t>530325</t>
  </si>
  <si>
    <t>530326</t>
  </si>
  <si>
    <t>530381</t>
  </si>
  <si>
    <t>530400</t>
  </si>
  <si>
    <t>530402</t>
  </si>
  <si>
    <t>530403</t>
  </si>
  <si>
    <t>530423</t>
  </si>
  <si>
    <t>530424</t>
  </si>
  <si>
    <t>530425</t>
  </si>
  <si>
    <t>530426</t>
  </si>
  <si>
    <t>530427</t>
  </si>
  <si>
    <t>530428</t>
  </si>
  <si>
    <t>530481</t>
  </si>
  <si>
    <t>530500</t>
  </si>
  <si>
    <t>530502</t>
  </si>
  <si>
    <t>530521</t>
  </si>
  <si>
    <t>530523</t>
  </si>
  <si>
    <t>530524</t>
  </si>
  <si>
    <t>530581</t>
  </si>
  <si>
    <t>530600</t>
  </si>
  <si>
    <t>530602</t>
  </si>
  <si>
    <t>530621</t>
  </si>
  <si>
    <t>530622</t>
  </si>
  <si>
    <t>530623</t>
  </si>
  <si>
    <t>530624</t>
  </si>
  <si>
    <t>530625</t>
  </si>
  <si>
    <t>530626</t>
  </si>
  <si>
    <t>530627</t>
  </si>
  <si>
    <t>530628</t>
  </si>
  <si>
    <t>530629</t>
  </si>
  <si>
    <t>530681</t>
  </si>
  <si>
    <t>530700</t>
  </si>
  <si>
    <t>530702</t>
  </si>
  <si>
    <t>530721</t>
  </si>
  <si>
    <t>530722</t>
  </si>
  <si>
    <t>530723</t>
  </si>
  <si>
    <t>530724</t>
  </si>
  <si>
    <t>530800</t>
  </si>
  <si>
    <t>530802</t>
  </si>
  <si>
    <t>530821</t>
  </si>
  <si>
    <t>530822</t>
  </si>
  <si>
    <t>530823</t>
  </si>
  <si>
    <t>530824</t>
  </si>
  <si>
    <t>530825</t>
  </si>
  <si>
    <t>530826</t>
  </si>
  <si>
    <t>530827</t>
  </si>
  <si>
    <t>530828</t>
  </si>
  <si>
    <t>530829</t>
  </si>
  <si>
    <t>530900</t>
  </si>
  <si>
    <t>530902</t>
  </si>
  <si>
    <t>530921</t>
  </si>
  <si>
    <t>530922</t>
  </si>
  <si>
    <t>530923</t>
  </si>
  <si>
    <t>530924</t>
  </si>
  <si>
    <t>530925</t>
  </si>
  <si>
    <t>530926</t>
  </si>
  <si>
    <t>530927</t>
  </si>
  <si>
    <t>532300</t>
  </si>
  <si>
    <t>532301</t>
  </si>
  <si>
    <t>532322</t>
  </si>
  <si>
    <t>532323</t>
  </si>
  <si>
    <t>532324</t>
  </si>
  <si>
    <t>532325</t>
  </si>
  <si>
    <t>532326</t>
  </si>
  <si>
    <t>532327</t>
  </si>
  <si>
    <t>532328</t>
  </si>
  <si>
    <t>532329</t>
  </si>
  <si>
    <t>532331</t>
  </si>
  <si>
    <t>532500</t>
  </si>
  <si>
    <t>532501</t>
  </si>
  <si>
    <t>532502</t>
  </si>
  <si>
    <t>532503</t>
  </si>
  <si>
    <t>532504</t>
  </si>
  <si>
    <t>532523</t>
  </si>
  <si>
    <t>532524</t>
  </si>
  <si>
    <t>532525</t>
  </si>
  <si>
    <t>532527</t>
  </si>
  <si>
    <t>532528</t>
  </si>
  <si>
    <t>532529</t>
  </si>
  <si>
    <t>532530</t>
  </si>
  <si>
    <t>532531</t>
  </si>
  <si>
    <t>532532</t>
  </si>
  <si>
    <t>532600</t>
  </si>
  <si>
    <t>532601</t>
  </si>
  <si>
    <t>532622</t>
  </si>
  <si>
    <t>532623</t>
  </si>
  <si>
    <t>532624</t>
  </si>
  <si>
    <t>532625</t>
  </si>
  <si>
    <t>532626</t>
  </si>
  <si>
    <t>532627</t>
  </si>
  <si>
    <t>532628</t>
  </si>
  <si>
    <t>532800</t>
  </si>
  <si>
    <t>532801</t>
  </si>
  <si>
    <t>532822</t>
  </si>
  <si>
    <t>532823</t>
  </si>
  <si>
    <t>532900</t>
  </si>
  <si>
    <t>532901</t>
  </si>
  <si>
    <t>532922</t>
  </si>
  <si>
    <t>532923</t>
  </si>
  <si>
    <t>532924</t>
  </si>
  <si>
    <t>532925</t>
  </si>
  <si>
    <t>532926</t>
  </si>
  <si>
    <t>532927</t>
  </si>
  <si>
    <t>532928</t>
  </si>
  <si>
    <t>532929</t>
  </si>
  <si>
    <t>532930</t>
  </si>
  <si>
    <t>532931</t>
  </si>
  <si>
    <t>532932</t>
  </si>
  <si>
    <t>533100</t>
  </si>
  <si>
    <t>533102</t>
  </si>
  <si>
    <t>533103</t>
  </si>
  <si>
    <t>533122</t>
  </si>
  <si>
    <t>533123</t>
  </si>
  <si>
    <t>533124</t>
  </si>
  <si>
    <t>533300</t>
  </si>
  <si>
    <t>533301</t>
  </si>
  <si>
    <t>533323</t>
  </si>
  <si>
    <t>533324</t>
  </si>
  <si>
    <t>533325</t>
  </si>
  <si>
    <t>533400</t>
  </si>
  <si>
    <t>533401</t>
  </si>
  <si>
    <t>533422</t>
  </si>
  <si>
    <t>533423</t>
  </si>
  <si>
    <t>540000</t>
  </si>
  <si>
    <t>540100</t>
  </si>
  <si>
    <t>540102</t>
  </si>
  <si>
    <t>540103</t>
  </si>
  <si>
    <t>540104</t>
  </si>
  <si>
    <t>540121</t>
  </si>
  <si>
    <t>540122</t>
  </si>
  <si>
    <t>540123</t>
  </si>
  <si>
    <t>540124</t>
  </si>
  <si>
    <t>540127</t>
  </si>
  <si>
    <t>540200</t>
  </si>
  <si>
    <t>540202</t>
  </si>
  <si>
    <t>540221</t>
  </si>
  <si>
    <t>540222</t>
  </si>
  <si>
    <t>540223</t>
  </si>
  <si>
    <t>540224</t>
  </si>
  <si>
    <t>540225</t>
  </si>
  <si>
    <t>540226</t>
  </si>
  <si>
    <t>540227</t>
  </si>
  <si>
    <t>540228</t>
  </si>
  <si>
    <t>540229</t>
  </si>
  <si>
    <t>540230</t>
  </si>
  <si>
    <t>540231</t>
  </si>
  <si>
    <t>540232</t>
  </si>
  <si>
    <t>540233</t>
  </si>
  <si>
    <t>540234</t>
  </si>
  <si>
    <t>540235</t>
  </si>
  <si>
    <t>540236</t>
  </si>
  <si>
    <t>540237</t>
  </si>
  <si>
    <t>540300</t>
  </si>
  <si>
    <t>540302</t>
  </si>
  <si>
    <t>540321</t>
  </si>
  <si>
    <t>540322</t>
  </si>
  <si>
    <t>540323</t>
  </si>
  <si>
    <t>540324</t>
  </si>
  <si>
    <t>540325</t>
  </si>
  <si>
    <t>540326</t>
  </si>
  <si>
    <t>540327</t>
  </si>
  <si>
    <t>540328</t>
  </si>
  <si>
    <t>540329</t>
  </si>
  <si>
    <t>540330</t>
  </si>
  <si>
    <t>540400</t>
  </si>
  <si>
    <t>540402</t>
  </si>
  <si>
    <t>540421</t>
  </si>
  <si>
    <t>540422</t>
  </si>
  <si>
    <t>540423</t>
  </si>
  <si>
    <t>540424</t>
  </si>
  <si>
    <t>540425</t>
  </si>
  <si>
    <t>540426</t>
  </si>
  <si>
    <t>540500</t>
  </si>
  <si>
    <t>540502</t>
  </si>
  <si>
    <t>540521</t>
  </si>
  <si>
    <t>540522</t>
  </si>
  <si>
    <t>540523</t>
  </si>
  <si>
    <t>540524</t>
  </si>
  <si>
    <t>540525</t>
  </si>
  <si>
    <t>540526</t>
  </si>
  <si>
    <t>540527</t>
  </si>
  <si>
    <t>540528</t>
  </si>
  <si>
    <t>540529</t>
  </si>
  <si>
    <t>540530</t>
  </si>
  <si>
    <t>540531</t>
  </si>
  <si>
    <t>540600</t>
  </si>
  <si>
    <t>540602</t>
  </si>
  <si>
    <t>540621</t>
  </si>
  <si>
    <t>540622</t>
  </si>
  <si>
    <t>540623</t>
  </si>
  <si>
    <t>540624</t>
  </si>
  <si>
    <t>540625</t>
  </si>
  <si>
    <t>540626</t>
  </si>
  <si>
    <t>540627</t>
  </si>
  <si>
    <t>540628</t>
  </si>
  <si>
    <t>540629</t>
  </si>
  <si>
    <t>540630</t>
  </si>
  <si>
    <t>542500</t>
  </si>
  <si>
    <t>542521</t>
  </si>
  <si>
    <t>542522</t>
  </si>
  <si>
    <t>542523</t>
  </si>
  <si>
    <t>542524</t>
  </si>
  <si>
    <t>542525</t>
  </si>
  <si>
    <t>542526</t>
  </si>
  <si>
    <t>542527</t>
  </si>
  <si>
    <t>610000</t>
  </si>
  <si>
    <t>610100</t>
  </si>
  <si>
    <t>610102</t>
  </si>
  <si>
    <t>610103</t>
  </si>
  <si>
    <t>610104</t>
  </si>
  <si>
    <t>610111</t>
  </si>
  <si>
    <t>610112</t>
  </si>
  <si>
    <t>610113</t>
  </si>
  <si>
    <t>610114</t>
  </si>
  <si>
    <t>610115</t>
  </si>
  <si>
    <t>610116</t>
  </si>
  <si>
    <t>610117</t>
  </si>
  <si>
    <t>610118</t>
  </si>
  <si>
    <t>610122</t>
  </si>
  <si>
    <t>610124</t>
  </si>
  <si>
    <t>610200</t>
  </si>
  <si>
    <t>610202</t>
  </si>
  <si>
    <t>610203</t>
  </si>
  <si>
    <t>610204</t>
  </si>
  <si>
    <t>610222</t>
  </si>
  <si>
    <t>610300</t>
  </si>
  <si>
    <t>610302</t>
  </si>
  <si>
    <t>610303</t>
  </si>
  <si>
    <t>610304</t>
  </si>
  <si>
    <t>610322</t>
  </si>
  <si>
    <t>610323</t>
  </si>
  <si>
    <t>610324</t>
  </si>
  <si>
    <t>610326</t>
  </si>
  <si>
    <t>610327</t>
  </si>
  <si>
    <t>610328</t>
  </si>
  <si>
    <t>610329</t>
  </si>
  <si>
    <t>610330</t>
  </si>
  <si>
    <t>610331</t>
  </si>
  <si>
    <t>610400</t>
  </si>
  <si>
    <t>610402</t>
  </si>
  <si>
    <t>610403</t>
  </si>
  <si>
    <t>610404</t>
  </si>
  <si>
    <t>610422</t>
  </si>
  <si>
    <t>610423</t>
  </si>
  <si>
    <t>610424</t>
  </si>
  <si>
    <t>610425</t>
  </si>
  <si>
    <t>610426</t>
  </si>
  <si>
    <t>610428</t>
  </si>
  <si>
    <t>610429</t>
  </si>
  <si>
    <t>610430</t>
  </si>
  <si>
    <t>610431</t>
  </si>
  <si>
    <t>610481</t>
  </si>
  <si>
    <t>610482</t>
  </si>
  <si>
    <t>610500</t>
  </si>
  <si>
    <t>610502</t>
  </si>
  <si>
    <t>610503</t>
  </si>
  <si>
    <t>610522</t>
  </si>
  <si>
    <t>610523</t>
  </si>
  <si>
    <t>610524</t>
  </si>
  <si>
    <t>610525</t>
  </si>
  <si>
    <t>610526</t>
  </si>
  <si>
    <t>610527</t>
  </si>
  <si>
    <t>610528</t>
  </si>
  <si>
    <t>610581</t>
  </si>
  <si>
    <t>610582</t>
  </si>
  <si>
    <t>610600</t>
  </si>
  <si>
    <t>610602</t>
  </si>
  <si>
    <t>610603</t>
  </si>
  <si>
    <t>610621</t>
  </si>
  <si>
    <t>610622</t>
  </si>
  <si>
    <t>610625</t>
  </si>
  <si>
    <t>610626</t>
  </si>
  <si>
    <t>610627</t>
  </si>
  <si>
    <t>610628</t>
  </si>
  <si>
    <t>610629</t>
  </si>
  <si>
    <t>610630</t>
  </si>
  <si>
    <t>610631</t>
  </si>
  <si>
    <t>610632</t>
  </si>
  <si>
    <t>610681</t>
  </si>
  <si>
    <t>610700</t>
  </si>
  <si>
    <t>610702</t>
  </si>
  <si>
    <t>610703</t>
  </si>
  <si>
    <t>610722</t>
  </si>
  <si>
    <t>610723</t>
  </si>
  <si>
    <t>610724</t>
  </si>
  <si>
    <t>610725</t>
  </si>
  <si>
    <t>610726</t>
  </si>
  <si>
    <t>610727</t>
  </si>
  <si>
    <t>610728</t>
  </si>
  <si>
    <t>610729</t>
  </si>
  <si>
    <t>610730</t>
  </si>
  <si>
    <t>610800</t>
  </si>
  <si>
    <t>610802</t>
  </si>
  <si>
    <t>610803</t>
  </si>
  <si>
    <t>610822</t>
  </si>
  <si>
    <t>610824</t>
  </si>
  <si>
    <t>610825</t>
  </si>
  <si>
    <t>610826</t>
  </si>
  <si>
    <t>610827</t>
  </si>
  <si>
    <t>610828</t>
  </si>
  <si>
    <t>610829</t>
  </si>
  <si>
    <t>610830</t>
  </si>
  <si>
    <t>610831</t>
  </si>
  <si>
    <t>610881</t>
  </si>
  <si>
    <t>610900</t>
  </si>
  <si>
    <t>610902</t>
  </si>
  <si>
    <t>610921</t>
  </si>
  <si>
    <t>610922</t>
  </si>
  <si>
    <t>610923</t>
  </si>
  <si>
    <t>610924</t>
  </si>
  <si>
    <t>610925</t>
  </si>
  <si>
    <t>610926</t>
  </si>
  <si>
    <t>610927</t>
  </si>
  <si>
    <t>610928</t>
  </si>
  <si>
    <t>610929</t>
  </si>
  <si>
    <t>611000</t>
  </si>
  <si>
    <t>611002</t>
  </si>
  <si>
    <t>611021</t>
  </si>
  <si>
    <t>611022</t>
  </si>
  <si>
    <t>611023</t>
  </si>
  <si>
    <t>611024</t>
  </si>
  <si>
    <t>611025</t>
  </si>
  <si>
    <t>611026</t>
  </si>
  <si>
    <t>620000</t>
  </si>
  <si>
    <t>620100</t>
  </si>
  <si>
    <t>620102</t>
  </si>
  <si>
    <t>620103</t>
  </si>
  <si>
    <t>620104</t>
  </si>
  <si>
    <t>620105</t>
  </si>
  <si>
    <t>620111</t>
  </si>
  <si>
    <t>620121</t>
  </si>
  <si>
    <t>620122</t>
  </si>
  <si>
    <t>620123</t>
  </si>
  <si>
    <t>620200</t>
  </si>
  <si>
    <t>620300</t>
  </si>
  <si>
    <t>620302</t>
  </si>
  <si>
    <t>620321</t>
  </si>
  <si>
    <t>620400</t>
  </si>
  <si>
    <t>620402</t>
  </si>
  <si>
    <t>620403</t>
  </si>
  <si>
    <t>620421</t>
  </si>
  <si>
    <t>620422</t>
  </si>
  <si>
    <t>620423</t>
  </si>
  <si>
    <t>620500</t>
  </si>
  <si>
    <t>620502</t>
  </si>
  <si>
    <t>620503</t>
  </si>
  <si>
    <t>620521</t>
  </si>
  <si>
    <t>620522</t>
  </si>
  <si>
    <t>620523</t>
  </si>
  <si>
    <t>620524</t>
  </si>
  <si>
    <t>620525</t>
  </si>
  <si>
    <t>620600</t>
  </si>
  <si>
    <t>620602</t>
  </si>
  <si>
    <t>620621</t>
  </si>
  <si>
    <t>620622</t>
  </si>
  <si>
    <t>620623</t>
  </si>
  <si>
    <t>620700</t>
  </si>
  <si>
    <t>620702</t>
  </si>
  <si>
    <t>620721</t>
  </si>
  <si>
    <t>620722</t>
  </si>
  <si>
    <t>620723</t>
  </si>
  <si>
    <t>620724</t>
  </si>
  <si>
    <t>620725</t>
  </si>
  <si>
    <t>620800</t>
  </si>
  <si>
    <t>620802</t>
  </si>
  <si>
    <t>620821</t>
  </si>
  <si>
    <t>620822</t>
  </si>
  <si>
    <t>620823</t>
  </si>
  <si>
    <t>620825</t>
  </si>
  <si>
    <t>620826</t>
  </si>
  <si>
    <t>620881</t>
  </si>
  <si>
    <t>620900</t>
  </si>
  <si>
    <t>620902</t>
  </si>
  <si>
    <t>620921</t>
  </si>
  <si>
    <t>620922</t>
  </si>
  <si>
    <t>620923</t>
  </si>
  <si>
    <t>620924</t>
  </si>
  <si>
    <t>620981</t>
  </si>
  <si>
    <t>620982</t>
  </si>
  <si>
    <t>621000</t>
  </si>
  <si>
    <t>621002</t>
  </si>
  <si>
    <t>621021</t>
  </si>
  <si>
    <t>621022</t>
  </si>
  <si>
    <t>621023</t>
  </si>
  <si>
    <t>621024</t>
  </si>
  <si>
    <t>621025</t>
  </si>
  <si>
    <t>621026</t>
  </si>
  <si>
    <t>621027</t>
  </si>
  <si>
    <t>621100</t>
  </si>
  <si>
    <t>621102</t>
  </si>
  <si>
    <t>621121</t>
  </si>
  <si>
    <t>621122</t>
  </si>
  <si>
    <t>621123</t>
  </si>
  <si>
    <t>621124</t>
  </si>
  <si>
    <t>621125</t>
  </si>
  <si>
    <t>621126</t>
  </si>
  <si>
    <t>621200</t>
  </si>
  <si>
    <t>621202</t>
  </si>
  <si>
    <t>621221</t>
  </si>
  <si>
    <t>621222</t>
  </si>
  <si>
    <t>621223</t>
  </si>
  <si>
    <t>621224</t>
  </si>
  <si>
    <t>621225</t>
  </si>
  <si>
    <t>621226</t>
  </si>
  <si>
    <t>621227</t>
  </si>
  <si>
    <t>621228</t>
  </si>
  <si>
    <t>622900</t>
  </si>
  <si>
    <t>622901</t>
  </si>
  <si>
    <t>622921</t>
  </si>
  <si>
    <t>622922</t>
  </si>
  <si>
    <t>622923</t>
  </si>
  <si>
    <t>622924</t>
  </si>
  <si>
    <t>622925</t>
  </si>
  <si>
    <t>622926</t>
  </si>
  <si>
    <t>622927</t>
  </si>
  <si>
    <t>623000</t>
  </si>
  <si>
    <t>623001</t>
  </si>
  <si>
    <t>623021</t>
  </si>
  <si>
    <t>623022</t>
  </si>
  <si>
    <t>623023</t>
  </si>
  <si>
    <t>623024</t>
  </si>
  <si>
    <t>623025</t>
  </si>
  <si>
    <t>623026</t>
  </si>
  <si>
    <t>623027</t>
  </si>
  <si>
    <t>630000</t>
  </si>
  <si>
    <t>630100</t>
  </si>
  <si>
    <t>630102</t>
  </si>
  <si>
    <t>630103</t>
  </si>
  <si>
    <t>630104</t>
  </si>
  <si>
    <t>630105</t>
  </si>
  <si>
    <t>630106</t>
  </si>
  <si>
    <t>630121</t>
  </si>
  <si>
    <t>630123</t>
  </si>
  <si>
    <t>630200</t>
  </si>
  <si>
    <t>630202</t>
  </si>
  <si>
    <t>630203</t>
  </si>
  <si>
    <t>630222</t>
  </si>
  <si>
    <t>630223</t>
  </si>
  <si>
    <t>630224</t>
  </si>
  <si>
    <t>630225</t>
  </si>
  <si>
    <t>632200</t>
  </si>
  <si>
    <t>632221</t>
  </si>
  <si>
    <t>632222</t>
  </si>
  <si>
    <t>632223</t>
  </si>
  <si>
    <t>632224</t>
  </si>
  <si>
    <t>632300</t>
  </si>
  <si>
    <t>632301</t>
  </si>
  <si>
    <t>632322</t>
  </si>
  <si>
    <t>632323</t>
  </si>
  <si>
    <t>632324</t>
  </si>
  <si>
    <t>632500</t>
  </si>
  <si>
    <t>632521</t>
  </si>
  <si>
    <t>632522</t>
  </si>
  <si>
    <t>632523</t>
  </si>
  <si>
    <t>632524</t>
  </si>
  <si>
    <t>632525</t>
  </si>
  <si>
    <t>632600</t>
  </si>
  <si>
    <t>632621</t>
  </si>
  <si>
    <t>632622</t>
  </si>
  <si>
    <t>632623</t>
  </si>
  <si>
    <t>632624</t>
  </si>
  <si>
    <t>632625</t>
  </si>
  <si>
    <t>632626</t>
  </si>
  <si>
    <t>632700</t>
  </si>
  <si>
    <t>632701</t>
  </si>
  <si>
    <t>632722</t>
  </si>
  <si>
    <t>632723</t>
  </si>
  <si>
    <t>632724</t>
  </si>
  <si>
    <t>632725</t>
  </si>
  <si>
    <t>632726</t>
  </si>
  <si>
    <t>632800</t>
  </si>
  <si>
    <t>632801</t>
  </si>
  <si>
    <t>632802</t>
  </si>
  <si>
    <t>632803</t>
  </si>
  <si>
    <t>632821</t>
  </si>
  <si>
    <t>632822</t>
  </si>
  <si>
    <t>632823</t>
  </si>
  <si>
    <t>640000</t>
  </si>
  <si>
    <t>640100</t>
  </si>
  <si>
    <t>640104</t>
  </si>
  <si>
    <t>640105</t>
  </si>
  <si>
    <t>640106</t>
  </si>
  <si>
    <t>640121</t>
  </si>
  <si>
    <t>640122</t>
  </si>
  <si>
    <t>640181</t>
  </si>
  <si>
    <t>640200</t>
  </si>
  <si>
    <t>640202</t>
  </si>
  <si>
    <t>640205</t>
  </si>
  <si>
    <t>640221</t>
  </si>
  <si>
    <t>640300</t>
  </si>
  <si>
    <t>640302</t>
  </si>
  <si>
    <t>640303</t>
  </si>
  <si>
    <t>640323</t>
  </si>
  <si>
    <t>640324</t>
  </si>
  <si>
    <t>640381</t>
  </si>
  <si>
    <t>640400</t>
  </si>
  <si>
    <t>640402</t>
  </si>
  <si>
    <t>640422</t>
  </si>
  <si>
    <t>640423</t>
  </si>
  <si>
    <t>640424</t>
  </si>
  <si>
    <t>640425</t>
  </si>
  <si>
    <t>640500</t>
  </si>
  <si>
    <t>640502</t>
  </si>
  <si>
    <t>640521</t>
  </si>
  <si>
    <t>640522</t>
  </si>
  <si>
    <t>650000</t>
  </si>
  <si>
    <t>650100</t>
  </si>
  <si>
    <t>650102</t>
  </si>
  <si>
    <t>650103</t>
  </si>
  <si>
    <t>650104</t>
  </si>
  <si>
    <t>650105</t>
  </si>
  <si>
    <t>650106</t>
  </si>
  <si>
    <t>650107</t>
  </si>
  <si>
    <t>650109</t>
  </si>
  <si>
    <t>650121</t>
  </si>
  <si>
    <t>650200</t>
  </si>
  <si>
    <t>650202</t>
  </si>
  <si>
    <t>650203</t>
  </si>
  <si>
    <t>650204</t>
  </si>
  <si>
    <t>650205</t>
  </si>
  <si>
    <t>650400</t>
  </si>
  <si>
    <t>650402</t>
  </si>
  <si>
    <t>650421</t>
  </si>
  <si>
    <t>650422</t>
  </si>
  <si>
    <t>650500</t>
  </si>
  <si>
    <t>650502</t>
  </si>
  <si>
    <t>650521</t>
  </si>
  <si>
    <t>650522</t>
  </si>
  <si>
    <t>652300</t>
  </si>
  <si>
    <t>652301</t>
  </si>
  <si>
    <t>652302</t>
  </si>
  <si>
    <t>652323</t>
  </si>
  <si>
    <t>652324</t>
  </si>
  <si>
    <t>652325</t>
  </si>
  <si>
    <t>652327</t>
  </si>
  <si>
    <t>652328</t>
  </si>
  <si>
    <t>652700</t>
  </si>
  <si>
    <t>652701</t>
  </si>
  <si>
    <t>652702</t>
  </si>
  <si>
    <t>652722</t>
  </si>
  <si>
    <t>652723</t>
  </si>
  <si>
    <t>652800</t>
  </si>
  <si>
    <t>652801</t>
  </si>
  <si>
    <t>652822</t>
  </si>
  <si>
    <t>652823</t>
  </si>
  <si>
    <t>652824</t>
  </si>
  <si>
    <t>652825</t>
  </si>
  <si>
    <t>652826</t>
  </si>
  <si>
    <t>652827</t>
  </si>
  <si>
    <t>652828</t>
  </si>
  <si>
    <t>652829</t>
  </si>
  <si>
    <t>652900</t>
  </si>
  <si>
    <t>652901</t>
  </si>
  <si>
    <t>652902</t>
  </si>
  <si>
    <t>652922</t>
  </si>
  <si>
    <t>652924</t>
  </si>
  <si>
    <t>652925</t>
  </si>
  <si>
    <t>652926</t>
  </si>
  <si>
    <t>652927</t>
  </si>
  <si>
    <t>652928</t>
  </si>
  <si>
    <t>652929</t>
  </si>
  <si>
    <t>653000</t>
  </si>
  <si>
    <t>653001</t>
  </si>
  <si>
    <t>653022</t>
  </si>
  <si>
    <t>653023</t>
  </si>
  <si>
    <t>653024</t>
  </si>
  <si>
    <t>653100</t>
  </si>
  <si>
    <t>653101</t>
  </si>
  <si>
    <t>653121</t>
  </si>
  <si>
    <t>653122</t>
  </si>
  <si>
    <t>653123</t>
  </si>
  <si>
    <t>653124</t>
  </si>
  <si>
    <t>653125</t>
  </si>
  <si>
    <t>653126</t>
  </si>
  <si>
    <t>653127</t>
  </si>
  <si>
    <t>653128</t>
  </si>
  <si>
    <t>653129</t>
  </si>
  <si>
    <t>653130</t>
  </si>
  <si>
    <t>653131</t>
  </si>
  <si>
    <t>653200</t>
  </si>
  <si>
    <t>653201</t>
  </si>
  <si>
    <t>653221</t>
  </si>
  <si>
    <t>653222</t>
  </si>
  <si>
    <t>653223</t>
  </si>
  <si>
    <t>653224</t>
  </si>
  <si>
    <t>653225</t>
  </si>
  <si>
    <t>653226</t>
  </si>
  <si>
    <t>653227</t>
  </si>
  <si>
    <t>654000</t>
  </si>
  <si>
    <t>654002</t>
  </si>
  <si>
    <t>654003</t>
  </si>
  <si>
    <t>654004</t>
  </si>
  <si>
    <t>654021</t>
  </si>
  <si>
    <t>654022</t>
  </si>
  <si>
    <t>654023</t>
  </si>
  <si>
    <t>654024</t>
  </si>
  <si>
    <t>654025</t>
  </si>
  <si>
    <t>654026</t>
  </si>
  <si>
    <t>654027</t>
  </si>
  <si>
    <t>654028</t>
  </si>
  <si>
    <t>654200</t>
  </si>
  <si>
    <t>654201</t>
  </si>
  <si>
    <t>654202</t>
  </si>
  <si>
    <t>654221</t>
  </si>
  <si>
    <t>654223</t>
  </si>
  <si>
    <t>654224</t>
  </si>
  <si>
    <t>654225</t>
  </si>
  <si>
    <t>654226</t>
  </si>
  <si>
    <t>654300</t>
  </si>
  <si>
    <t>654301</t>
  </si>
  <si>
    <t>654321</t>
  </si>
  <si>
    <t>654322</t>
  </si>
  <si>
    <t>654323</t>
  </si>
  <si>
    <t>654324</t>
  </si>
  <si>
    <t>654325</t>
  </si>
  <si>
    <t>654326</t>
  </si>
  <si>
    <t>659001</t>
  </si>
  <si>
    <t>659002</t>
  </si>
  <si>
    <t>659003</t>
  </si>
  <si>
    <t>659004</t>
  </si>
  <si>
    <t>659005</t>
  </si>
  <si>
    <t>659006</t>
  </si>
  <si>
    <t>659007</t>
  </si>
  <si>
    <t>659008</t>
  </si>
  <si>
    <t>659009</t>
  </si>
  <si>
    <t>659010</t>
  </si>
  <si>
    <t>710000</t>
  </si>
  <si>
    <t>810000</t>
  </si>
  <si>
    <t>820000</t>
  </si>
  <si>
    <t>户籍信息</t>
    <phoneticPr fontId="10" type="noConversion"/>
  </si>
  <si>
    <t>省</t>
    <phoneticPr fontId="10" type="noConversion"/>
  </si>
  <si>
    <t>市</t>
    <phoneticPr fontId="10" type="noConversion"/>
  </si>
  <si>
    <t>县、区</t>
    <phoneticPr fontId="10" type="noConversion"/>
  </si>
  <si>
    <t>详细地址</t>
    <phoneticPr fontId="10" type="noConversion"/>
  </si>
  <si>
    <t>410212</t>
    <phoneticPr fontId="10" type="noConversion"/>
  </si>
  <si>
    <t>410224</t>
    <phoneticPr fontId="10" type="noConversion"/>
  </si>
  <si>
    <t>手机号码</t>
    <phoneticPr fontId="10" type="noConversion"/>
  </si>
  <si>
    <t>120101</t>
    <phoneticPr fontId="10" type="noConversion"/>
  </si>
  <si>
    <t>填表人：</t>
    <phoneticPr fontId="10" type="noConversion"/>
  </si>
  <si>
    <t>非寄宿家庭经济困难学生数</t>
  </si>
  <si>
    <t>资助标准</t>
  </si>
  <si>
    <t>合计</t>
  </si>
  <si>
    <t>城镇低保</t>
  </si>
  <si>
    <t>开封市禹王台区汪屯乡汪屯小学</t>
    <phoneticPr fontId="10" type="noConversion"/>
  </si>
  <si>
    <t>脱贫家庭</t>
    <phoneticPr fontId="10" type="noConversion"/>
  </si>
  <si>
    <t>事实无人扶养</t>
    <phoneticPr fontId="10" type="noConversion"/>
  </si>
  <si>
    <t>五保户</t>
    <phoneticPr fontId="10" type="noConversion"/>
  </si>
  <si>
    <t>艾滋病</t>
    <phoneticPr fontId="10" type="noConversion"/>
  </si>
  <si>
    <t>不稳定脱贫</t>
    <phoneticPr fontId="10" type="noConversion"/>
  </si>
  <si>
    <t>易致贫</t>
    <phoneticPr fontId="10" type="noConversion"/>
  </si>
  <si>
    <t>残疾学生</t>
    <phoneticPr fontId="10" type="noConversion"/>
  </si>
  <si>
    <t>孤儿</t>
    <phoneticPr fontId="10" type="noConversion"/>
  </si>
  <si>
    <t>农村低保</t>
    <phoneticPr fontId="10" type="noConversion"/>
  </si>
  <si>
    <t>城市低保</t>
    <phoneticPr fontId="10" type="noConversion"/>
  </si>
  <si>
    <t>农村低保家庭</t>
    <phoneticPr fontId="10" type="noConversion"/>
  </si>
  <si>
    <t>城市低保家庭</t>
    <phoneticPr fontId="10" type="noConversion"/>
  </si>
  <si>
    <t>残疾军人</t>
    <phoneticPr fontId="10" type="noConversion"/>
  </si>
  <si>
    <t>烈士遗属</t>
    <phoneticPr fontId="10" type="noConversion"/>
  </si>
  <si>
    <t>因公牺牲军人遗属</t>
    <phoneticPr fontId="10" type="noConversion"/>
  </si>
  <si>
    <t>病故军人遗属</t>
    <phoneticPr fontId="10" type="noConversion"/>
  </si>
  <si>
    <t>红军失散人员</t>
    <phoneticPr fontId="10" type="noConversion"/>
  </si>
  <si>
    <t>在乡复员军人</t>
    <phoneticPr fontId="10" type="noConversion"/>
  </si>
  <si>
    <t>带病回乡退伍军人</t>
    <phoneticPr fontId="10" type="noConversion"/>
  </si>
  <si>
    <t>参战（参核）退役人员</t>
    <phoneticPr fontId="10" type="noConversion"/>
  </si>
  <si>
    <t>五保户</t>
    <phoneticPr fontId="10" type="noConversion"/>
  </si>
  <si>
    <t>患艾滋病学生</t>
    <phoneticPr fontId="10" type="noConversion"/>
  </si>
  <si>
    <t>因病导致贫困</t>
    <phoneticPr fontId="10" type="noConversion"/>
  </si>
  <si>
    <t>因灾害导致贫困</t>
    <phoneticPr fontId="10" type="noConversion"/>
  </si>
  <si>
    <t>因上学导致贫困</t>
    <phoneticPr fontId="10" type="noConversion"/>
  </si>
  <si>
    <t>单亲困难家庭</t>
    <phoneticPr fontId="10" type="noConversion"/>
  </si>
  <si>
    <t>事实无人扶养</t>
    <phoneticPr fontId="10" type="noConversion"/>
  </si>
  <si>
    <t>东城区</t>
    <phoneticPr fontId="10" type="noConversion"/>
  </si>
  <si>
    <t>西城区</t>
    <phoneticPr fontId="10" type="noConversion"/>
  </si>
  <si>
    <t>朝阳区</t>
  </si>
  <si>
    <t>朝阳区</t>
    <phoneticPr fontId="10" type="noConversion"/>
  </si>
  <si>
    <t>丰台区</t>
    <phoneticPr fontId="10" type="noConversion"/>
  </si>
  <si>
    <t>石景山区</t>
    <phoneticPr fontId="10" type="noConversion"/>
  </si>
  <si>
    <t>海淀区</t>
    <phoneticPr fontId="10" type="noConversion"/>
  </si>
  <si>
    <t>门头沟区</t>
    <phoneticPr fontId="10" type="noConversion"/>
  </si>
  <si>
    <t>房山区</t>
    <phoneticPr fontId="10" type="noConversion"/>
  </si>
  <si>
    <t>通州区</t>
  </si>
  <si>
    <t>通州区</t>
    <phoneticPr fontId="10" type="noConversion"/>
  </si>
  <si>
    <t>顺义区</t>
    <phoneticPr fontId="10" type="noConversion"/>
  </si>
  <si>
    <t>昌平区</t>
    <phoneticPr fontId="10" type="noConversion"/>
  </si>
  <si>
    <t>大兴区</t>
    <phoneticPr fontId="10" type="noConversion"/>
  </si>
  <si>
    <t>怀柔区</t>
    <phoneticPr fontId="10" type="noConversion"/>
  </si>
  <si>
    <t>平谷区</t>
    <phoneticPr fontId="10" type="noConversion"/>
  </si>
  <si>
    <t>密云区</t>
    <phoneticPr fontId="10" type="noConversion"/>
  </si>
  <si>
    <t>延庆区</t>
    <phoneticPr fontId="10" type="noConversion"/>
  </si>
  <si>
    <t>和平区</t>
  </si>
  <si>
    <t>和平区</t>
    <phoneticPr fontId="10" type="noConversion"/>
  </si>
  <si>
    <t>河东区</t>
  </si>
  <si>
    <t>河东区</t>
    <phoneticPr fontId="10" type="noConversion"/>
  </si>
  <si>
    <t>河西区</t>
    <phoneticPr fontId="10" type="noConversion"/>
  </si>
  <si>
    <t>南开区</t>
    <phoneticPr fontId="10" type="noConversion"/>
  </si>
  <si>
    <t>河北区</t>
    <phoneticPr fontId="10" type="noConversion"/>
  </si>
  <si>
    <t>红桥区</t>
    <phoneticPr fontId="10" type="noConversion"/>
  </si>
  <si>
    <t>东丽区</t>
    <phoneticPr fontId="10" type="noConversion"/>
  </si>
  <si>
    <t>单位名称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</si>
  <si>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</si>
  <si>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</si>
  <si>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</si>
  <si>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</si>
  <si>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</si>
  <si>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</si>
  <si>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</si>
  <si>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</si>
  <si>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</si>
  <si>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石家庄市</t>
  </si>
  <si>
    <t>长安区</t>
  </si>
  <si>
    <t>桥西区</t>
  </si>
  <si>
    <t>新华区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</si>
  <si>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</si>
  <si>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</si>
  <si>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</si>
  <si>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</si>
  <si>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</si>
  <si>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</si>
  <si>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</si>
  <si>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</si>
  <si>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</si>
  <si>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</si>
  <si>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</si>
  <si>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</si>
  <si>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</si>
  <si>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</si>
  <si>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</si>
  <si>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</si>
  <si>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</si>
  <si>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</si>
  <si>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</si>
  <si>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</si>
  <si>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</si>
  <si>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</si>
  <si>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</si>
  <si>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</si>
  <si>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丰南区</t>
  </si>
  <si>
    <t>丰润区</t>
  </si>
  <si>
    <t>曹妃甸区</t>
  </si>
  <si>
    <t>滦南县</t>
  </si>
  <si>
    <t>乐亭县</t>
  </si>
  <si>
    <t>迁西县</t>
  </si>
  <si>
    <t>玉田县</t>
  </si>
  <si>
    <t>遵化市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</si>
  <si>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</si>
  <si>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</si>
  <si>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</si>
  <si>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</si>
  <si>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</si>
  <si>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</si>
  <si>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</si>
  <si>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</si>
  <si>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</si>
  <si>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</si>
  <si>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</si>
  <si>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</si>
  <si>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</si>
  <si>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</si>
  <si>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</si>
  <si>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</si>
  <si>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</si>
  <si>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</si>
  <si>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</si>
  <si>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</si>
  <si>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</si>
  <si>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</si>
  <si>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</si>
  <si>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</si>
  <si>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</si>
  <si>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</si>
  <si>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</si>
  <si>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</si>
  <si>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</si>
  <si>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</si>
  <si>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襄都区</t>
  </si>
  <si>
    <t>信都区</t>
  </si>
  <si>
    <t>任泽区</t>
  </si>
  <si>
    <t>南和区</t>
  </si>
  <si>
    <t>临城县</t>
  </si>
  <si>
    <t>内丘县</t>
  </si>
  <si>
    <t>柏乡县</t>
  </si>
  <si>
    <t>隆尧县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</si>
  <si>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</si>
  <si>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</si>
  <si>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</si>
  <si>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</si>
  <si>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</si>
  <si>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</si>
  <si>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</si>
  <si>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</si>
  <si>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</si>
  <si>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</si>
  <si>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</si>
  <si>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</si>
  <si>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</si>
  <si>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</si>
  <si>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</si>
  <si>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</si>
  <si>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</si>
  <si>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</si>
  <si>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</si>
  <si>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</si>
  <si>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</si>
  <si>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</si>
  <si>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</si>
  <si>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</si>
  <si>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</si>
  <si>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</si>
  <si>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</si>
  <si>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</si>
  <si>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</si>
  <si>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</si>
  <si>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</si>
  <si>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</si>
  <si>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</si>
  <si>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</si>
  <si>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</si>
  <si>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</si>
  <si>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桥东区</t>
  </si>
  <si>
    <t>宣化区</t>
  </si>
  <si>
    <t>下花园区</t>
  </si>
  <si>
    <t>万全区</t>
  </si>
  <si>
    <t>崇礼区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</si>
  <si>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</si>
  <si>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</si>
  <si>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</si>
  <si>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</si>
  <si>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</si>
  <si>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</si>
  <si>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</si>
  <si>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</si>
  <si>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</si>
  <si>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</si>
  <si>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</si>
  <si>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</si>
  <si>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</si>
  <si>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</si>
  <si>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</si>
  <si>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</si>
  <si>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</si>
  <si>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</si>
  <si>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</si>
  <si>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</si>
  <si>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</si>
  <si>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</si>
  <si>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</si>
  <si>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</si>
  <si>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</si>
  <si>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</si>
  <si>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</si>
  <si>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</si>
  <si>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</si>
  <si>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</si>
  <si>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</si>
  <si>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</si>
  <si>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</si>
  <si>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</si>
  <si>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</si>
  <si>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</si>
  <si>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</si>
  <si>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</si>
  <si>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</si>
  <si>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</si>
  <si>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</si>
  <si>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</si>
  <si>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</si>
  <si>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</si>
  <si>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</si>
  <si>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</si>
  <si>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</si>
  <si>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</si>
  <si>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</si>
  <si>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</si>
  <si>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</si>
  <si>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</si>
  <si>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</si>
  <si>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</si>
  <si>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</si>
  <si>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</si>
  <si>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</si>
  <si>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</si>
  <si>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</si>
  <si>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</si>
  <si>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</si>
  <si>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</si>
  <si>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</si>
  <si>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</si>
  <si>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</si>
  <si>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</si>
  <si>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</si>
  <si>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</si>
  <si>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</si>
  <si>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</si>
  <si>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</si>
  <si>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</si>
  <si>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</si>
  <si>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</si>
  <si>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</si>
  <si>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</si>
  <si>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</si>
  <si>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</si>
  <si>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</si>
  <si>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</si>
  <si>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</si>
  <si>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</si>
  <si>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</si>
  <si>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</si>
  <si>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</si>
  <si>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</si>
  <si>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郊区</t>
  </si>
  <si>
    <t>平定县</t>
  </si>
  <si>
    <t>盂县</t>
  </si>
  <si>
    <t>长治市</t>
  </si>
  <si>
    <t>潞州区</t>
  </si>
  <si>
    <t>上党区</t>
  </si>
  <si>
    <t>屯留区</t>
  </si>
  <si>
    <t>潞城区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</si>
  <si>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</si>
  <si>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</si>
  <si>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</si>
  <si>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</si>
  <si>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</si>
  <si>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</si>
  <si>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</si>
  <si>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</si>
  <si>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</si>
  <si>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</si>
  <si>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</si>
  <si>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</si>
  <si>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</si>
  <si>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</si>
  <si>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</si>
  <si>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</si>
  <si>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</si>
  <si>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</si>
  <si>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</si>
  <si>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</si>
  <si>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</si>
  <si>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</si>
  <si>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</si>
  <si>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太谷区</t>
  </si>
  <si>
    <t>榆社县</t>
  </si>
  <si>
    <t>左权县</t>
  </si>
  <si>
    <t>和顺县</t>
  </si>
  <si>
    <t>昔阳县</t>
  </si>
  <si>
    <t>寿阳县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</si>
  <si>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</si>
  <si>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</si>
  <si>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</si>
  <si>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</si>
  <si>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</si>
  <si>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</si>
  <si>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</si>
  <si>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</si>
  <si>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</si>
  <si>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</si>
  <si>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</si>
  <si>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</si>
  <si>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</si>
  <si>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</si>
  <si>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</si>
  <si>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</si>
  <si>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</si>
  <si>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</si>
  <si>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</si>
  <si>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</si>
  <si>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</si>
  <si>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</si>
  <si>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</si>
  <si>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</si>
  <si>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</si>
  <si>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</si>
  <si>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</si>
  <si>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</si>
  <si>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</si>
  <si>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</si>
  <si>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</si>
  <si>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</si>
  <si>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</si>
  <si>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</si>
  <si>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</si>
  <si>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</si>
  <si>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</si>
  <si>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</si>
  <si>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</si>
  <si>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</si>
  <si>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</si>
  <si>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</si>
  <si>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</si>
  <si>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</si>
  <si>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</si>
  <si>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</si>
  <si>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</si>
  <si>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</si>
  <si>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</si>
  <si>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</si>
  <si>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</si>
  <si>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</si>
  <si>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</si>
  <si>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</si>
  <si>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</si>
  <si>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</si>
  <si>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</si>
  <si>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</si>
  <si>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</si>
  <si>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</si>
  <si>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</si>
  <si>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</si>
  <si>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</si>
  <si>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</si>
  <si>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</si>
  <si>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</si>
  <si>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</si>
  <si>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</si>
  <si>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</si>
  <si>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</si>
  <si>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</si>
  <si>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</si>
  <si>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</si>
  <si>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</si>
  <si>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</si>
  <si>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</si>
  <si>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</si>
  <si>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</si>
  <si>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</si>
  <si>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</si>
  <si>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</si>
  <si>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</si>
  <si>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</si>
  <si>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</si>
  <si>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</si>
  <si>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</si>
  <si>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</si>
  <si>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</si>
  <si>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</si>
  <si>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</si>
  <si>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</si>
  <si>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</si>
  <si>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</si>
  <si>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</si>
  <si>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</si>
  <si>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</si>
  <si>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</si>
  <si>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</si>
  <si>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</si>
  <si>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</si>
  <si>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</si>
  <si>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</si>
  <si>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</si>
  <si>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</si>
  <si>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</si>
  <si>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</si>
  <si>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</si>
  <si>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</si>
  <si>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</si>
  <si>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</si>
  <si>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</si>
  <si>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</si>
  <si>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</si>
  <si>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</si>
  <si>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</si>
  <si>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</si>
  <si>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</si>
  <si>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</si>
  <si>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</si>
  <si>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</si>
  <si>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</si>
  <si>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</si>
  <si>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</si>
  <si>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</si>
  <si>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</si>
  <si>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</si>
  <si>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</si>
  <si>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</si>
  <si>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</si>
  <si>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</si>
  <si>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</si>
  <si>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</si>
  <si>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</si>
  <si>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</si>
  <si>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</si>
  <si>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</si>
  <si>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</si>
  <si>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</si>
  <si>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</si>
  <si>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</si>
  <si>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</si>
  <si>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</si>
  <si>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</si>
  <si>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</si>
  <si>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</si>
  <si>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</si>
  <si>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</si>
  <si>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</si>
  <si>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</si>
  <si>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</si>
  <si>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</si>
  <si>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</si>
  <si>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</si>
  <si>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</si>
  <si>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</si>
  <si>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</si>
  <si>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</si>
  <si>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</si>
  <si>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</si>
  <si>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</si>
  <si>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</si>
  <si>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</si>
  <si>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</si>
  <si>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</si>
  <si>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</si>
  <si>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</si>
  <si>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</si>
  <si>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</si>
  <si>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</si>
  <si>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</si>
  <si>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</si>
  <si>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</si>
  <si>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</si>
  <si>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</si>
  <si>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</si>
  <si>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</si>
  <si>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</si>
  <si>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</si>
  <si>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</si>
  <si>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</si>
  <si>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</si>
  <si>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</si>
  <si>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</si>
  <si>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</si>
  <si>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</si>
  <si>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</si>
  <si>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</si>
  <si>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</si>
  <si>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</si>
  <si>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</si>
  <si>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</si>
  <si>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</si>
  <si>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</si>
  <si>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</si>
  <si>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</si>
  <si>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</si>
  <si>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</si>
  <si>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</si>
  <si>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</si>
  <si>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</si>
  <si>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</si>
  <si>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</si>
  <si>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</si>
  <si>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</si>
  <si>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</si>
  <si>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</si>
  <si>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</si>
  <si>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</si>
  <si>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</si>
  <si>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</si>
  <si>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</si>
  <si>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</si>
  <si>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</si>
  <si>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</si>
  <si>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</si>
  <si>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</si>
  <si>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</si>
  <si>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</si>
  <si>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</si>
  <si>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</si>
  <si>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</si>
  <si>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</si>
  <si>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</si>
  <si>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</si>
  <si>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</si>
  <si>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</si>
  <si>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</si>
  <si>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</si>
  <si>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</si>
  <si>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</si>
  <si>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</si>
  <si>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</si>
  <si>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</si>
  <si>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</si>
  <si>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</si>
  <si>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</si>
  <si>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</si>
  <si>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</si>
  <si>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</si>
  <si>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</si>
  <si>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</si>
  <si>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</si>
  <si>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</si>
  <si>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</si>
  <si>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</si>
  <si>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</si>
  <si>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</si>
  <si>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</si>
  <si>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</si>
  <si>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</si>
  <si>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</si>
  <si>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</si>
  <si>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</si>
  <si>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</si>
  <si>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</si>
  <si>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</si>
  <si>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</si>
  <si>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</si>
  <si>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</si>
  <si>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</si>
  <si>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</si>
  <si>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</si>
  <si>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</si>
  <si>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</si>
  <si>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</si>
  <si>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</si>
  <si>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</si>
  <si>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</si>
  <si>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</si>
  <si>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</si>
  <si>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</si>
  <si>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</si>
  <si>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</si>
  <si>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</si>
  <si>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</si>
  <si>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</si>
  <si>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</si>
  <si>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</si>
  <si>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</si>
  <si>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</si>
  <si>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</si>
  <si>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</si>
  <si>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</si>
  <si>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</si>
  <si>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</si>
  <si>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</si>
  <si>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</si>
  <si>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</si>
  <si>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</si>
  <si>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</si>
  <si>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</si>
  <si>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</si>
  <si>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</si>
  <si>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</si>
  <si>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</si>
  <si>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</si>
  <si>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</si>
  <si>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</si>
  <si>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</si>
  <si>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</si>
  <si>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榆树市</t>
  </si>
  <si>
    <t>德惠市</t>
  </si>
  <si>
    <t>公主岭市</t>
  </si>
  <si>
    <t>吉林市</t>
  </si>
  <si>
    <t>昌邑区</t>
  </si>
  <si>
    <t>龙潭区</t>
  </si>
  <si>
    <t>船营区</t>
  </si>
  <si>
    <t>丰满区</t>
  </si>
  <si>
    <t>永吉县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</si>
  <si>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</si>
  <si>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</si>
  <si>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</si>
  <si>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</si>
  <si>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</si>
  <si>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</si>
  <si>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</si>
  <si>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</si>
  <si>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</si>
  <si>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</si>
  <si>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</si>
  <si>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</si>
  <si>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</si>
  <si>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</si>
  <si>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</si>
  <si>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</si>
  <si>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</si>
  <si>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</si>
  <si>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</si>
  <si>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</si>
  <si>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</si>
  <si>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</si>
  <si>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</si>
  <si>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</si>
  <si>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</si>
  <si>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</si>
  <si>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</si>
  <si>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</si>
  <si>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</si>
  <si>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</si>
  <si>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</si>
  <si>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</si>
  <si>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</si>
  <si>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</si>
  <si>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</si>
  <si>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</si>
  <si>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</si>
  <si>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</si>
  <si>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</si>
  <si>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</si>
  <si>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</si>
  <si>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</si>
  <si>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</si>
  <si>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</si>
  <si>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</si>
  <si>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</si>
  <si>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</si>
  <si>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</si>
  <si>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</si>
  <si>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哈尔滨市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</si>
  <si>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</si>
  <si>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</si>
  <si>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</si>
  <si>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</si>
  <si>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</si>
  <si>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</si>
  <si>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</si>
  <si>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</si>
  <si>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双城区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</si>
  <si>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</si>
  <si>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</si>
  <si>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</si>
  <si>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</si>
  <si>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</si>
  <si>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</si>
  <si>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</si>
  <si>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</si>
  <si>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</si>
  <si>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</si>
  <si>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</si>
  <si>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</si>
  <si>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</si>
  <si>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</si>
  <si>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</si>
  <si>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</si>
  <si>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</si>
  <si>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</si>
  <si>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</si>
  <si>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</si>
  <si>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</si>
  <si>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</si>
  <si>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</si>
  <si>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</si>
  <si>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</si>
  <si>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</si>
  <si>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</si>
  <si>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</si>
  <si>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</si>
  <si>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</si>
  <si>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</si>
  <si>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</si>
  <si>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</si>
  <si>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</si>
  <si>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</si>
  <si>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</si>
  <si>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</si>
  <si>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</si>
  <si>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</si>
  <si>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</si>
  <si>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</si>
  <si>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</si>
  <si>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</si>
  <si>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</si>
  <si>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</si>
  <si>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</si>
  <si>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</si>
  <si>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</si>
  <si>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</si>
  <si>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</si>
  <si>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</si>
  <si>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</si>
  <si>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</si>
  <si>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</si>
  <si>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</si>
  <si>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</si>
  <si>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</si>
  <si>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</si>
  <si>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</si>
  <si>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</si>
  <si>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</si>
  <si>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</si>
  <si>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</si>
  <si>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</si>
  <si>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</si>
  <si>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伊美区</t>
  </si>
  <si>
    <t>乌翠区</t>
  </si>
  <si>
    <t>友好区</t>
  </si>
  <si>
    <t>嘉荫县</t>
  </si>
  <si>
    <t>汤旺县</t>
  </si>
  <si>
    <t>丰林县</t>
  </si>
  <si>
    <t>大箐山县</t>
  </si>
  <si>
    <t>南岔县</t>
  </si>
  <si>
    <t>金林区</t>
  </si>
  <si>
    <t>铁力市</t>
  </si>
  <si>
    <t>佳木斯市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</si>
  <si>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</si>
  <si>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</si>
  <si>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</si>
  <si>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</si>
  <si>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</si>
  <si>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</si>
  <si>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</si>
  <si>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</si>
  <si>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</si>
  <si>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</si>
  <si>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</si>
  <si>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</si>
  <si>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</si>
  <si>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</si>
  <si>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</si>
  <si>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</si>
  <si>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</si>
  <si>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</si>
  <si>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</si>
  <si>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</si>
  <si>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</si>
  <si>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</si>
  <si>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</si>
  <si>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</si>
  <si>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</si>
  <si>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逊克县</t>
  </si>
  <si>
    <t>孙吴县</t>
  </si>
  <si>
    <t>北安市</t>
  </si>
  <si>
    <t>五大连池市</t>
  </si>
  <si>
    <t>嫩江市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</si>
  <si>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</si>
  <si>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</si>
  <si>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</si>
  <si>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</si>
  <si>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</si>
  <si>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</si>
  <si>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</si>
  <si>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</si>
  <si>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</si>
  <si>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</si>
  <si>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</si>
  <si>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</si>
  <si>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</si>
  <si>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</si>
  <si>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</si>
  <si>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黄浦区</t>
  </si>
  <si>
    <t>徐汇区</t>
  </si>
  <si>
    <t>长宁区</t>
  </si>
  <si>
    <t>静安区</t>
  </si>
  <si>
    <t>普陀区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</si>
  <si>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</si>
  <si>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</si>
  <si>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</si>
  <si>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</si>
  <si>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</si>
  <si>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</si>
  <si>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</si>
  <si>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</si>
  <si>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</si>
  <si>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</si>
  <si>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南京市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</si>
  <si>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</si>
  <si>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</si>
  <si>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</si>
  <si>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</si>
  <si>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</si>
  <si>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</si>
  <si>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</si>
  <si>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</si>
  <si>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</si>
  <si>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</si>
  <si>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</si>
  <si>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</si>
  <si>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锡山区</t>
  </si>
  <si>
    <t>惠山区</t>
  </si>
  <si>
    <t>滨湖区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</si>
  <si>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</si>
  <si>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</si>
  <si>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</si>
  <si>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</si>
  <si>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</si>
  <si>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</si>
  <si>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</si>
  <si>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</si>
  <si>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</si>
  <si>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</si>
  <si>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</si>
  <si>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睢宁县</t>
  </si>
  <si>
    <t>新沂市</t>
  </si>
  <si>
    <t>邳州市</t>
  </si>
  <si>
    <t>常州市</t>
  </si>
  <si>
    <t>天宁区</t>
  </si>
  <si>
    <t>钟楼区</t>
  </si>
  <si>
    <t>新北区</t>
  </si>
  <si>
    <t>武进区</t>
  </si>
  <si>
    <t>金坛区</t>
  </si>
  <si>
    <t>溧阳市</t>
  </si>
  <si>
    <t>苏州市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</si>
  <si>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</si>
  <si>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</si>
  <si>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</si>
  <si>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</si>
  <si>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</si>
  <si>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</si>
  <si>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</si>
  <si>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</si>
  <si>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</si>
  <si>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</si>
  <si>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</si>
  <si>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</si>
  <si>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</si>
  <si>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</si>
  <si>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</si>
  <si>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海门市</t>
  </si>
  <si>
    <t>海安市</t>
  </si>
  <si>
    <t>连云港市</t>
  </si>
  <si>
    <t>连云区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</si>
  <si>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</si>
  <si>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</si>
  <si>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</si>
  <si>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</si>
  <si>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</si>
  <si>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</si>
  <si>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</si>
  <si>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清江浦区</t>
  </si>
  <si>
    <t>洪泽区</t>
  </si>
  <si>
    <t>涟水县</t>
  </si>
  <si>
    <t>盱眙县</t>
  </si>
  <si>
    <t>金湖县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</si>
  <si>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</si>
  <si>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</si>
  <si>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</si>
  <si>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</si>
  <si>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</si>
  <si>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</si>
  <si>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</si>
  <si>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</si>
  <si>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</si>
  <si>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东台市</t>
  </si>
  <si>
    <t>扬州市</t>
  </si>
  <si>
    <t>广陵区</t>
  </si>
  <si>
    <t>邗江区</t>
  </si>
  <si>
    <t>江都区</t>
  </si>
  <si>
    <t>宝应县</t>
  </si>
  <si>
    <t>仪征市</t>
  </si>
  <si>
    <t>高邮市</t>
  </si>
  <si>
    <t>镇江市</t>
  </si>
  <si>
    <t>京口区</t>
  </si>
  <si>
    <t>润州区</t>
  </si>
  <si>
    <t>丹徒区</t>
  </si>
  <si>
    <t>丹阳市</t>
  </si>
  <si>
    <t>扬中市</t>
  </si>
  <si>
    <t>句容市</t>
  </si>
  <si>
    <t>泰州市</t>
  </si>
  <si>
    <t>海陵区</t>
  </si>
  <si>
    <t>高港区</t>
  </si>
  <si>
    <t>姜堰区</t>
  </si>
  <si>
    <t>兴化市</t>
  </si>
  <si>
    <t>靖江市</t>
  </si>
  <si>
    <t>泰兴市</t>
  </si>
  <si>
    <t>宿迁市</t>
  </si>
  <si>
    <t>宿城区</t>
  </si>
  <si>
    <t>宿豫区</t>
  </si>
  <si>
    <t>沭阳县</t>
  </si>
  <si>
    <t>泗阳县</t>
  </si>
  <si>
    <t>泗洪县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</si>
  <si>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</si>
  <si>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</si>
  <si>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</si>
  <si>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</si>
  <si>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</si>
  <si>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</si>
  <si>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</si>
  <si>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</si>
  <si>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</si>
  <si>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</si>
  <si>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</si>
  <si>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</si>
  <si>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淳安县</t>
  </si>
  <si>
    <t>建德市</t>
  </si>
  <si>
    <t>宁波市</t>
  </si>
  <si>
    <t>海曙区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</si>
  <si>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</si>
  <si>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</si>
  <si>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</si>
  <si>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</si>
  <si>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</si>
  <si>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</si>
  <si>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</si>
  <si>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</si>
  <si>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</si>
  <si>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</si>
  <si>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</si>
  <si>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</si>
  <si>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</si>
  <si>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</si>
  <si>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永嘉县</t>
  </si>
  <si>
    <t>平阳县</t>
  </si>
  <si>
    <t>苍南县</t>
  </si>
  <si>
    <t>文成县</t>
  </si>
  <si>
    <t>泰顺县</t>
  </si>
  <si>
    <t>瑞安市</t>
  </si>
  <si>
    <t>乐清市</t>
  </si>
  <si>
    <t>龙港市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</si>
  <si>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</si>
  <si>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</si>
  <si>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</si>
  <si>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</si>
  <si>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</si>
  <si>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</si>
  <si>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</si>
  <si>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</si>
  <si>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</si>
  <si>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</si>
  <si>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</si>
  <si>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</si>
  <si>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</si>
  <si>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</si>
  <si>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</si>
  <si>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</si>
  <si>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</si>
  <si>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</si>
  <si>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新昌县</t>
  </si>
  <si>
    <t>诸暨市</t>
  </si>
  <si>
    <t>嵊州市</t>
  </si>
  <si>
    <t>金华市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</si>
  <si>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</si>
  <si>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</si>
  <si>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</si>
  <si>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</si>
  <si>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</si>
  <si>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</si>
  <si>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</si>
  <si>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</si>
  <si>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</si>
  <si>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</si>
  <si>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</si>
  <si>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</si>
  <si>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</si>
  <si>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</si>
  <si>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</si>
  <si>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</si>
  <si>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</si>
  <si>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</si>
  <si>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</si>
  <si>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</si>
  <si>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</si>
  <si>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</si>
  <si>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</si>
  <si>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</si>
  <si>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</si>
  <si>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</si>
  <si>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</si>
  <si>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</si>
  <si>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</si>
  <si>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</si>
  <si>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</si>
  <si>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</si>
  <si>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</si>
  <si>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</si>
  <si>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</si>
  <si>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</si>
  <si>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</si>
  <si>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</si>
  <si>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</si>
  <si>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</si>
  <si>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</si>
  <si>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</si>
  <si>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</si>
  <si>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</si>
  <si>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</si>
  <si>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</si>
  <si>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</si>
  <si>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</si>
  <si>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</si>
  <si>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</si>
  <si>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</si>
  <si>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</si>
  <si>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鸠江区</t>
  </si>
  <si>
    <t>弋江区</t>
  </si>
  <si>
    <t>湾沚区</t>
  </si>
  <si>
    <t>繁昌区</t>
  </si>
  <si>
    <t>南陵县</t>
  </si>
  <si>
    <t>无为市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</si>
  <si>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</si>
  <si>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</si>
  <si>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</si>
  <si>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</si>
  <si>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</si>
  <si>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</si>
  <si>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</si>
  <si>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</si>
  <si>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</si>
  <si>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</si>
  <si>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</si>
  <si>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</si>
  <si>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</si>
  <si>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</si>
  <si>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</si>
  <si>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</si>
  <si>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</si>
  <si>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花山区</t>
  </si>
  <si>
    <t>雨山区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</si>
  <si>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</si>
  <si>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</si>
  <si>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</si>
  <si>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</si>
  <si>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</si>
  <si>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</si>
  <si>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</si>
  <si>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</si>
  <si>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</si>
  <si>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</si>
  <si>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</si>
  <si>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</si>
  <si>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</si>
  <si>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</si>
  <si>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</si>
  <si>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</si>
  <si>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</si>
  <si>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</si>
  <si>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</si>
  <si>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</si>
  <si>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</si>
  <si>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</si>
  <si>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</si>
  <si>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</si>
  <si>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</si>
  <si>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</si>
  <si>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</si>
  <si>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</si>
  <si>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</si>
  <si>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</si>
  <si>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</si>
  <si>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</si>
  <si>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</si>
  <si>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</si>
  <si>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</si>
  <si>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</si>
  <si>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</si>
  <si>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</si>
  <si>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</si>
  <si>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</si>
  <si>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</si>
  <si>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</si>
  <si>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</si>
  <si>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</si>
  <si>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</si>
  <si>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</si>
  <si>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</si>
  <si>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</si>
  <si>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</si>
  <si>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</si>
  <si>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</si>
  <si>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</si>
  <si>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</si>
  <si>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</si>
  <si>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</si>
  <si>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</si>
  <si>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</si>
  <si>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</si>
  <si>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</si>
  <si>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</si>
  <si>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</si>
  <si>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</si>
  <si>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</si>
  <si>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</si>
  <si>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</si>
  <si>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</si>
  <si>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</si>
  <si>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</si>
  <si>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</si>
  <si>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</si>
  <si>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</si>
  <si>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</si>
  <si>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</si>
  <si>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</si>
  <si>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</si>
  <si>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</si>
  <si>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</si>
  <si>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泾县</t>
  </si>
  <si>
    <t>绩溪县</t>
  </si>
  <si>
    <t>旌德县</t>
  </si>
  <si>
    <t>宁国市</t>
  </si>
  <si>
    <t>广德市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</si>
  <si>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</si>
  <si>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</si>
  <si>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</si>
  <si>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</si>
  <si>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</si>
  <si>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</si>
  <si>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</si>
  <si>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</si>
  <si>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</si>
  <si>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</si>
  <si>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</si>
  <si>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</si>
  <si>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</si>
  <si>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</si>
  <si>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思明区</t>
  </si>
  <si>
    <t>海沧区</t>
  </si>
  <si>
    <t>湖里区</t>
  </si>
  <si>
    <t>集美区</t>
  </si>
  <si>
    <t>同安区</t>
  </si>
  <si>
    <t>翔安区</t>
  </si>
  <si>
    <t>莆田市</t>
  </si>
  <si>
    <t>城厢区</t>
  </si>
  <si>
    <t>涵江区</t>
  </si>
  <si>
    <t>荔城区</t>
  </si>
  <si>
    <t>秀屿区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</si>
  <si>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</si>
  <si>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</si>
  <si>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</si>
  <si>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</si>
  <si>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</si>
  <si>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</si>
  <si>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</si>
  <si>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</si>
  <si>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</si>
  <si>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</si>
  <si>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</si>
  <si>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</si>
  <si>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</si>
  <si>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</si>
  <si>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</si>
  <si>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</si>
  <si>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</si>
  <si>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</si>
  <si>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</si>
  <si>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</si>
  <si>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</si>
  <si>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</si>
  <si>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</si>
  <si>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</si>
  <si>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</si>
  <si>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</si>
  <si>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</si>
  <si>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</si>
  <si>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</si>
  <si>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</si>
  <si>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</si>
  <si>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</si>
  <si>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</si>
  <si>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</si>
  <si>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</si>
  <si>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</si>
  <si>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</si>
  <si>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</si>
  <si>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</si>
  <si>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</si>
  <si>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</si>
  <si>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</si>
  <si>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</si>
  <si>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</si>
  <si>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</si>
  <si>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</si>
  <si>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</si>
  <si>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</si>
  <si>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</si>
  <si>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</si>
  <si>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龙岩市</t>
  </si>
  <si>
    <t>新罗区</t>
  </si>
  <si>
    <t>永定区</t>
  </si>
  <si>
    <t>长汀县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</si>
  <si>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</si>
  <si>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</si>
  <si>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</si>
  <si>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</si>
  <si>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</si>
  <si>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</si>
  <si>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</si>
  <si>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</si>
  <si>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</si>
  <si>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</si>
  <si>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</si>
  <si>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</si>
  <si>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</si>
  <si>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</si>
  <si>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南昌市</t>
  </si>
  <si>
    <t>东湖区</t>
  </si>
  <si>
    <t>青云谱区</t>
  </si>
  <si>
    <t>青山湖区</t>
  </si>
  <si>
    <t>新建区</t>
  </si>
  <si>
    <t>红谷滩区</t>
  </si>
  <si>
    <t>南昌县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</si>
  <si>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</si>
  <si>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</si>
  <si>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</si>
  <si>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</si>
  <si>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</si>
  <si>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</si>
  <si>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</si>
  <si>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</si>
  <si>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</si>
  <si>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</si>
  <si>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</si>
  <si>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</si>
  <si>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</si>
  <si>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</si>
  <si>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</si>
  <si>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</si>
  <si>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</si>
  <si>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武宁县</t>
  </si>
  <si>
    <t>修水县</t>
  </si>
  <si>
    <t>永修县</t>
  </si>
  <si>
    <t>德安县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</si>
  <si>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</si>
  <si>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</si>
  <si>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</si>
  <si>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</si>
  <si>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</si>
  <si>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</si>
  <si>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</si>
  <si>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</si>
  <si>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</si>
  <si>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</si>
  <si>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</si>
  <si>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</si>
  <si>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</si>
  <si>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</si>
  <si>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</si>
  <si>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</si>
  <si>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</si>
  <si>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</si>
  <si>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</si>
  <si>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</si>
  <si>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</si>
  <si>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</si>
  <si>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</si>
  <si>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</si>
  <si>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</si>
  <si>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</si>
  <si>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</si>
  <si>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</si>
  <si>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</si>
  <si>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</si>
  <si>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</si>
  <si>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龙南市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</si>
  <si>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</si>
  <si>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</si>
  <si>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</si>
  <si>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</si>
  <si>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</si>
  <si>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</si>
  <si>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</si>
  <si>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</si>
  <si>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</si>
  <si>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</si>
  <si>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</si>
  <si>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</si>
  <si>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</si>
  <si>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</si>
  <si>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</si>
  <si>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</si>
  <si>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</si>
  <si>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</si>
  <si>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</si>
  <si>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</si>
  <si>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</si>
  <si>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</si>
  <si>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</si>
  <si>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</si>
  <si>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</si>
  <si>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</si>
  <si>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</si>
  <si>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</si>
  <si>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</si>
  <si>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</si>
  <si>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</si>
  <si>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</si>
  <si>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</si>
  <si>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</si>
  <si>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</si>
  <si>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</si>
  <si>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广昌县</t>
  </si>
  <si>
    <t>上饶市</t>
  </si>
  <si>
    <t>信州区</t>
  </si>
  <si>
    <t>广丰区</t>
  </si>
  <si>
    <t>广信区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</si>
  <si>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</si>
  <si>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</si>
  <si>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</si>
  <si>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</si>
  <si>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</si>
  <si>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</si>
  <si>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</si>
  <si>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</si>
  <si>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</si>
  <si>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</si>
  <si>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</si>
  <si>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</si>
  <si>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</si>
  <si>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</si>
  <si>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</si>
  <si>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</si>
  <si>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</si>
  <si>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</si>
  <si>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</si>
  <si>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</si>
  <si>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</si>
  <si>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</si>
  <si>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</si>
  <si>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</si>
  <si>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</si>
  <si>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</si>
  <si>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</si>
  <si>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</si>
  <si>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</si>
  <si>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</si>
  <si>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</si>
  <si>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</si>
  <si>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</si>
  <si>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</si>
  <si>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</si>
  <si>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</si>
  <si>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</si>
  <si>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</si>
  <si>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</si>
  <si>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</si>
  <si>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</si>
  <si>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</si>
  <si>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</si>
  <si>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</si>
  <si>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</si>
  <si>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</si>
  <si>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</si>
  <si>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</si>
  <si>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</si>
  <si>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</si>
  <si>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</si>
  <si>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</si>
  <si>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</si>
  <si>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</si>
  <si>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</si>
  <si>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</si>
  <si>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</si>
  <si>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</si>
  <si>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</si>
  <si>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蓬莱区</t>
  </si>
  <si>
    <t>龙口市</t>
  </si>
  <si>
    <t>莱阳市</t>
  </si>
  <si>
    <t>莱州市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</si>
  <si>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</si>
  <si>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</si>
  <si>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</si>
  <si>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</si>
  <si>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</si>
  <si>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</si>
  <si>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</si>
  <si>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</si>
  <si>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临朐县</t>
  </si>
  <si>
    <t>昌乐县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</si>
  <si>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</si>
  <si>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</si>
  <si>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</si>
  <si>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</si>
  <si>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</si>
  <si>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</si>
  <si>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</si>
  <si>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</si>
  <si>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</si>
  <si>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</si>
  <si>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</si>
  <si>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</si>
  <si>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</si>
  <si>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</si>
  <si>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</si>
  <si>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</si>
  <si>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</si>
  <si>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</si>
  <si>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</si>
  <si>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</si>
  <si>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</si>
  <si>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</si>
  <si>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</si>
  <si>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</si>
  <si>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</si>
  <si>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</si>
  <si>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</si>
  <si>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</si>
  <si>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</si>
  <si>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</si>
  <si>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</si>
  <si>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</si>
  <si>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</si>
  <si>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</si>
  <si>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</si>
  <si>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</si>
  <si>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</si>
  <si>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</si>
  <si>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</si>
  <si>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</si>
  <si>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</si>
  <si>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</si>
  <si>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</si>
  <si>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</si>
  <si>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</si>
  <si>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</si>
  <si>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</si>
  <si>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</si>
  <si>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</si>
  <si>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</si>
  <si>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</si>
  <si>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</si>
  <si>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</si>
  <si>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</si>
  <si>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</si>
  <si>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</si>
  <si>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</si>
  <si>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</si>
  <si>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</si>
  <si>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</si>
  <si>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</si>
  <si>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茌平区</t>
  </si>
  <si>
    <t>阳谷县</t>
  </si>
  <si>
    <t>莘县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</si>
  <si>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</si>
  <si>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</si>
  <si>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</si>
  <si>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</si>
  <si>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</si>
  <si>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</si>
  <si>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</si>
  <si>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</si>
  <si>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</si>
  <si>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</si>
  <si>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</si>
  <si>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</si>
  <si>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</si>
  <si>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</si>
  <si>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</si>
  <si>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</si>
  <si>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</si>
  <si>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</si>
  <si>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</si>
  <si>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</si>
  <si>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</si>
  <si>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</si>
  <si>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</si>
  <si>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</si>
  <si>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</si>
  <si>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</si>
  <si>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</si>
  <si>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</si>
  <si>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</si>
  <si>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</si>
  <si>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</si>
  <si>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</si>
  <si>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</si>
  <si>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</si>
  <si>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</si>
  <si>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</si>
  <si>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</si>
  <si>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</si>
  <si>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</si>
  <si>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</si>
  <si>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</si>
  <si>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</si>
  <si>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</si>
  <si>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</si>
  <si>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</si>
  <si>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</si>
  <si>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</si>
  <si>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</si>
  <si>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</si>
  <si>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</si>
  <si>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</si>
  <si>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</si>
  <si>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</si>
  <si>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</si>
  <si>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</si>
  <si>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</si>
  <si>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</si>
  <si>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</si>
  <si>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</si>
  <si>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</si>
  <si>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</si>
  <si>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</si>
  <si>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</si>
  <si>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</si>
  <si>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</si>
  <si>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</si>
  <si>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</si>
  <si>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</si>
  <si>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</si>
  <si>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</si>
  <si>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</si>
  <si>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</si>
  <si>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</si>
  <si>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</si>
  <si>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</si>
  <si>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</si>
  <si>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</si>
  <si>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</si>
  <si>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</si>
  <si>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</si>
  <si>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</si>
  <si>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</si>
  <si>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</si>
  <si>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</si>
  <si>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</si>
  <si>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</si>
  <si>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</si>
  <si>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</si>
  <si>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</si>
  <si>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</si>
  <si>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</si>
  <si>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</si>
  <si>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</si>
  <si>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</si>
  <si>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</si>
  <si>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</si>
  <si>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卫辉市</t>
  </si>
  <si>
    <t>辉县市</t>
  </si>
  <si>
    <t>长垣市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</si>
  <si>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</si>
  <si>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</si>
  <si>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</si>
  <si>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</si>
  <si>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</si>
  <si>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</si>
  <si>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</si>
  <si>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</si>
  <si>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</si>
  <si>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</si>
  <si>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</si>
  <si>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</si>
  <si>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</si>
  <si>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</si>
  <si>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</si>
  <si>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</si>
  <si>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</si>
  <si>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</si>
  <si>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</si>
  <si>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</si>
  <si>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</si>
  <si>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</si>
  <si>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襄城县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</si>
  <si>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</si>
  <si>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</si>
  <si>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</si>
  <si>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</si>
  <si>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</si>
  <si>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</si>
  <si>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</si>
  <si>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</si>
  <si>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</si>
  <si>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</si>
  <si>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</si>
  <si>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</si>
  <si>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</si>
  <si>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</si>
  <si>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</si>
  <si>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</si>
  <si>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</si>
  <si>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</si>
  <si>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</si>
  <si>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</si>
  <si>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</si>
  <si>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</si>
  <si>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</si>
  <si>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</si>
  <si>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</si>
  <si>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</si>
  <si>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</si>
  <si>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</si>
  <si>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</si>
  <si>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</si>
  <si>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</si>
  <si>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</si>
  <si>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</si>
  <si>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</si>
  <si>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</si>
  <si>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</si>
  <si>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</si>
  <si>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</si>
  <si>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</si>
  <si>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</si>
  <si>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</si>
  <si>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</si>
  <si>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</si>
  <si>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</si>
  <si>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</si>
  <si>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</si>
  <si>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</si>
  <si>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</si>
  <si>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</si>
  <si>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</si>
  <si>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</si>
  <si>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</si>
  <si>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淮阳区</t>
  </si>
  <si>
    <t>扶沟县</t>
  </si>
  <si>
    <t>西华县</t>
  </si>
  <si>
    <t>商水县</t>
  </si>
  <si>
    <t>沈丘县</t>
  </si>
  <si>
    <t>郸城县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</si>
  <si>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</si>
  <si>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</si>
  <si>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</si>
  <si>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</si>
  <si>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</si>
  <si>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</si>
  <si>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</si>
  <si>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</si>
  <si>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</si>
  <si>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</si>
  <si>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</si>
  <si>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</si>
  <si>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</si>
  <si>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</si>
  <si>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济源市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</si>
  <si>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</si>
  <si>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</si>
  <si>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</si>
  <si>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</si>
  <si>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</si>
  <si>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</si>
  <si>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</si>
  <si>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</si>
  <si>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</si>
  <si>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</si>
  <si>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</si>
  <si>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</si>
  <si>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</si>
  <si>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黄石市</t>
  </si>
  <si>
    <t>黄石港区</t>
  </si>
  <si>
    <t>西塞山区</t>
  </si>
  <si>
    <t>下陆区</t>
  </si>
  <si>
    <t>铁山区</t>
  </si>
  <si>
    <t>阳新县</t>
  </si>
  <si>
    <t>大冶市</t>
  </si>
  <si>
    <t>十堰市</t>
  </si>
  <si>
    <t>茅箭区</t>
  </si>
  <si>
    <t>张湾区</t>
  </si>
  <si>
    <t>郧阳区</t>
  </si>
  <si>
    <t>郧西县</t>
  </si>
  <si>
    <t>竹山县</t>
  </si>
  <si>
    <t>竹溪县</t>
  </si>
  <si>
    <t>房县</t>
  </si>
  <si>
    <t>丹江口市</t>
  </si>
  <si>
    <t>宜昌市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</si>
  <si>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</si>
  <si>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</si>
  <si>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</si>
  <si>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</si>
  <si>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</si>
  <si>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</si>
  <si>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</si>
  <si>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</si>
  <si>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</si>
  <si>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</si>
  <si>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</si>
  <si>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</si>
  <si>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</si>
  <si>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</si>
  <si>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</si>
  <si>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樊城区</t>
  </si>
  <si>
    <t>襄州区</t>
  </si>
  <si>
    <t>南漳县</t>
  </si>
  <si>
    <t>谷城县</t>
  </si>
  <si>
    <t>保康县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</si>
  <si>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</si>
  <si>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</si>
  <si>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</si>
  <si>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</si>
  <si>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</si>
  <si>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</si>
  <si>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</si>
  <si>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</si>
  <si>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</si>
  <si>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掇刀区</t>
  </si>
  <si>
    <t>沙洋县</t>
  </si>
  <si>
    <t>钟祥市</t>
  </si>
  <si>
    <t>京山市</t>
  </si>
  <si>
    <t>孝感市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</si>
  <si>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</si>
  <si>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</si>
  <si>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</si>
  <si>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</si>
  <si>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</si>
  <si>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</si>
  <si>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</si>
  <si>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</si>
  <si>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</si>
  <si>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</si>
  <si>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</si>
  <si>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</si>
  <si>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</si>
  <si>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</si>
  <si>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</si>
  <si>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</si>
  <si>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</si>
  <si>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</si>
  <si>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</si>
  <si>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</si>
  <si>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</si>
  <si>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</si>
  <si>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</si>
  <si>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</si>
  <si>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</si>
  <si>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</si>
  <si>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</si>
  <si>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</si>
  <si>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</si>
  <si>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</si>
  <si>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</si>
  <si>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</si>
  <si>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</si>
  <si>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</si>
  <si>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随州市</t>
  </si>
  <si>
    <t>曾都区</t>
  </si>
  <si>
    <t>随县</t>
  </si>
  <si>
    <t>广水市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</si>
  <si>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</si>
  <si>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</si>
  <si>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</si>
  <si>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</si>
  <si>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</si>
  <si>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</si>
  <si>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</si>
  <si>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</si>
  <si>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</si>
  <si>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仙桃市</t>
  </si>
  <si>
    <t>潜江市</t>
  </si>
  <si>
    <t>天门市</t>
  </si>
  <si>
    <t>神农架林区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</si>
  <si>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</si>
  <si>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</si>
  <si>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</si>
  <si>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</si>
  <si>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</si>
  <si>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</si>
  <si>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</si>
  <si>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</si>
  <si>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</si>
  <si>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</si>
  <si>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</si>
  <si>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</si>
  <si>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</si>
  <si>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</si>
  <si>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</si>
  <si>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</si>
  <si>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</si>
  <si>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</si>
  <si>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</si>
  <si>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</si>
  <si>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</si>
  <si>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</si>
  <si>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</si>
  <si>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</si>
  <si>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</si>
  <si>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</si>
  <si>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</si>
  <si>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</si>
  <si>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</si>
  <si>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</si>
  <si>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</si>
  <si>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</si>
  <si>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</si>
  <si>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</si>
  <si>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</si>
  <si>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</si>
  <si>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</si>
  <si>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</si>
  <si>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</si>
  <si>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</si>
  <si>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</si>
  <si>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</si>
  <si>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</si>
  <si>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</si>
  <si>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</si>
  <si>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</si>
  <si>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</si>
  <si>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</si>
  <si>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</si>
  <si>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</si>
  <si>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</si>
  <si>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邵东市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</si>
  <si>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</si>
  <si>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</si>
  <si>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</si>
  <si>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</si>
  <si>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</si>
  <si>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</si>
  <si>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</si>
  <si>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</si>
  <si>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</si>
  <si>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</si>
  <si>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</si>
  <si>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</si>
  <si>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</si>
  <si>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</si>
  <si>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</si>
  <si>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</si>
  <si>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</si>
  <si>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</si>
  <si>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</si>
  <si>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</si>
  <si>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</si>
  <si>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</si>
  <si>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</si>
  <si>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</si>
  <si>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</si>
  <si>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</si>
  <si>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</si>
  <si>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</si>
  <si>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</si>
  <si>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</si>
  <si>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</si>
  <si>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</si>
  <si>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</si>
  <si>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</si>
  <si>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</si>
  <si>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</si>
  <si>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</si>
  <si>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</si>
  <si>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</si>
  <si>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</si>
  <si>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</si>
  <si>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</si>
  <si>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</si>
  <si>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</si>
  <si>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</si>
  <si>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</si>
  <si>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</si>
  <si>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</si>
  <si>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</si>
  <si>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</si>
  <si>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</si>
  <si>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</si>
  <si>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</si>
  <si>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</si>
  <si>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</si>
  <si>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</si>
  <si>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</si>
  <si>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</si>
  <si>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</si>
  <si>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</si>
  <si>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</si>
  <si>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</si>
  <si>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</si>
  <si>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</si>
  <si>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</si>
  <si>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</si>
  <si>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</si>
  <si>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</si>
  <si>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</si>
  <si>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</si>
  <si>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</si>
  <si>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</si>
  <si>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</si>
  <si>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</si>
  <si>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</si>
  <si>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</si>
  <si>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</si>
  <si>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</si>
  <si>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</si>
  <si>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</si>
  <si>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</si>
  <si>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</si>
  <si>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</si>
  <si>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广州市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</si>
  <si>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</si>
  <si>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</si>
  <si>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</si>
  <si>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</si>
  <si>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</si>
  <si>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</si>
  <si>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</si>
  <si>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</si>
  <si>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</si>
  <si>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</si>
  <si>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</si>
  <si>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韶关市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</si>
  <si>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</si>
  <si>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</si>
  <si>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</si>
  <si>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</si>
  <si>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</si>
  <si>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</si>
  <si>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</si>
  <si>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</si>
  <si>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</si>
  <si>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</si>
  <si>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</si>
  <si>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</si>
  <si>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</si>
  <si>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</si>
  <si>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</si>
  <si>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</si>
  <si>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</si>
  <si>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</si>
  <si>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</si>
  <si>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</si>
  <si>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</si>
  <si>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</si>
  <si>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</si>
  <si>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汕头市</t>
  </si>
  <si>
    <t>龙湖区</t>
  </si>
  <si>
    <t>金平区</t>
  </si>
  <si>
    <t>濠江区</t>
  </si>
  <si>
    <t>潮阳区</t>
  </si>
  <si>
    <t>潮南区</t>
  </si>
  <si>
    <t>澄海区</t>
  </si>
  <si>
    <t>南澳县</t>
  </si>
  <si>
    <t>佛山市</t>
  </si>
  <si>
    <t>禅城区</t>
  </si>
  <si>
    <t>南海区</t>
  </si>
  <si>
    <t>顺德区</t>
  </si>
  <si>
    <t>三水区</t>
  </si>
  <si>
    <t>高明区</t>
  </si>
  <si>
    <t>江门市</t>
  </si>
  <si>
    <t>蓬江区</t>
  </si>
  <si>
    <t>江海区</t>
  </si>
  <si>
    <t>新会区</t>
  </si>
  <si>
    <t>台山市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</si>
  <si>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</si>
  <si>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</si>
  <si>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</si>
  <si>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</si>
  <si>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</si>
  <si>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</si>
  <si>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</si>
  <si>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</si>
  <si>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</si>
  <si>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</si>
  <si>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</si>
  <si>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</si>
  <si>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</si>
  <si>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茂名市</t>
  </si>
  <si>
    <t>茂南区</t>
  </si>
  <si>
    <t>电白区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</si>
  <si>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</si>
  <si>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</si>
  <si>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</si>
  <si>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</si>
  <si>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</si>
  <si>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</si>
  <si>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</si>
  <si>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</si>
  <si>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</si>
  <si>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</si>
  <si>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</si>
  <si>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四会市</t>
  </si>
  <si>
    <t>惠州市</t>
  </si>
  <si>
    <t>惠城区</t>
  </si>
  <si>
    <t>惠阳区</t>
  </si>
  <si>
    <t>博罗县</t>
  </si>
  <si>
    <t>惠东县</t>
  </si>
  <si>
    <t>龙门县</t>
  </si>
  <si>
    <t>梅州市</t>
  </si>
  <si>
    <t>梅江区</t>
  </si>
  <si>
    <t>梅县区</t>
  </si>
  <si>
    <t>大埔县</t>
  </si>
  <si>
    <t>丰顺县</t>
  </si>
  <si>
    <t>五华县</t>
  </si>
  <si>
    <t>平远县</t>
  </si>
  <si>
    <t>蕉岭县</t>
  </si>
  <si>
    <t>兴宁市</t>
  </si>
  <si>
    <t>汕尾市</t>
  </si>
  <si>
    <t>海丰县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</si>
  <si>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</si>
  <si>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</si>
  <si>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</si>
  <si>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</si>
  <si>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</si>
  <si>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</si>
  <si>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</si>
  <si>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</si>
  <si>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</si>
  <si>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</si>
  <si>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</si>
  <si>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</si>
  <si>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</si>
  <si>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阳春市</t>
  </si>
  <si>
    <t>清远市</t>
  </si>
  <si>
    <t>清城区</t>
  </si>
  <si>
    <t>清新区</t>
  </si>
  <si>
    <t>佛冈县</t>
  </si>
  <si>
    <t>阳山县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</si>
  <si>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</si>
  <si>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</si>
  <si>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</si>
  <si>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</si>
  <si>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</si>
  <si>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</si>
  <si>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</si>
  <si>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</si>
  <si>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</si>
  <si>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饶平县</t>
  </si>
  <si>
    <t>揭阳市</t>
  </si>
  <si>
    <t>榕城区</t>
  </si>
  <si>
    <t>揭东区</t>
  </si>
  <si>
    <t>揭西县</t>
  </si>
  <si>
    <t>惠来县</t>
  </si>
  <si>
    <t>普宁市</t>
  </si>
  <si>
    <t>云浮市</t>
  </si>
  <si>
    <t>云城区</t>
  </si>
  <si>
    <t>云安区</t>
  </si>
  <si>
    <t>新兴县</t>
  </si>
  <si>
    <t>郁南县</t>
  </si>
  <si>
    <t>罗定市</t>
  </si>
  <si>
    <t>南宁市</t>
  </si>
  <si>
    <t>兴宁区</t>
  </si>
  <si>
    <t>青秀区</t>
  </si>
  <si>
    <t>江南区</t>
  </si>
  <si>
    <t>西乡塘区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</si>
  <si>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</si>
  <si>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</si>
  <si>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</si>
  <si>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</si>
  <si>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</si>
  <si>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</si>
  <si>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</si>
  <si>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</si>
  <si>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</si>
  <si>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</si>
  <si>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</si>
  <si>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</si>
  <si>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</si>
  <si>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</si>
  <si>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</si>
  <si>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</si>
  <si>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</si>
  <si>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</si>
  <si>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</si>
  <si>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</si>
  <si>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</si>
  <si>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</si>
  <si>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</si>
  <si>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</si>
  <si>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</si>
  <si>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</si>
  <si>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</si>
  <si>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</si>
  <si>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</si>
  <si>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</si>
  <si>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</si>
  <si>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</si>
  <si>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</si>
  <si>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</si>
  <si>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</si>
  <si>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荔浦市</t>
  </si>
  <si>
    <t>恭城瑶族自治县</t>
  </si>
  <si>
    <t>梧州市</t>
  </si>
  <si>
    <t>万秀区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</si>
  <si>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</si>
  <si>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</si>
  <si>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</si>
  <si>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</si>
  <si>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</si>
  <si>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</si>
  <si>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</si>
  <si>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</si>
  <si>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</si>
  <si>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</si>
  <si>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</si>
  <si>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</si>
  <si>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</si>
  <si>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</si>
  <si>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</si>
  <si>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</si>
  <si>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</si>
  <si>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</si>
  <si>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</si>
  <si>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</si>
  <si>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</si>
  <si>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</si>
  <si>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</si>
  <si>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</si>
  <si>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</si>
  <si>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</si>
  <si>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</si>
  <si>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</si>
  <si>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</si>
  <si>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</si>
  <si>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</si>
  <si>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</si>
  <si>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</si>
  <si>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</si>
  <si>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</si>
  <si>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</si>
  <si>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</si>
  <si>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田阳区</t>
  </si>
  <si>
    <t>田东县</t>
  </si>
  <si>
    <t>德保县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</si>
  <si>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</si>
  <si>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</si>
  <si>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</si>
  <si>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</si>
  <si>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</si>
  <si>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</si>
  <si>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</si>
  <si>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平果市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</si>
  <si>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</si>
  <si>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</si>
  <si>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</si>
  <si>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</si>
  <si>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</si>
  <si>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</si>
  <si>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</si>
  <si>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</si>
  <si>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</si>
  <si>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</si>
  <si>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</si>
  <si>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</si>
  <si>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</si>
  <si>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</si>
  <si>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</si>
  <si>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</si>
  <si>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</si>
  <si>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</si>
  <si>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</si>
  <si>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</si>
  <si>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</si>
  <si>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</si>
  <si>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</si>
  <si>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</si>
  <si>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</si>
  <si>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</si>
  <si>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</si>
  <si>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</si>
  <si>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</si>
  <si>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</si>
  <si>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</si>
  <si>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</si>
  <si>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</si>
  <si>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</si>
  <si>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</si>
  <si>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</si>
  <si>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</si>
  <si>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</si>
  <si>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</si>
  <si>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</si>
  <si>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</si>
  <si>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</si>
  <si>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</si>
  <si>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儋州市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</si>
  <si>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</si>
  <si>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</si>
  <si>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</si>
  <si>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</si>
  <si>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</si>
  <si>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</si>
  <si>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</si>
  <si>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</si>
  <si>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</si>
  <si>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</si>
  <si>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</si>
  <si>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</si>
  <si>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</si>
  <si>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</si>
  <si>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</si>
  <si>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</si>
  <si>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</si>
  <si>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</si>
  <si>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</si>
  <si>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</si>
  <si>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</si>
  <si>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</si>
  <si>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</si>
  <si>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</si>
  <si>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</si>
  <si>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</si>
  <si>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</si>
  <si>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</si>
  <si>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</si>
  <si>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</si>
  <si>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</si>
  <si>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</si>
  <si>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</si>
  <si>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</si>
  <si>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</si>
  <si>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</si>
  <si>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</si>
  <si>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</si>
  <si>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</si>
  <si>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</si>
  <si>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</si>
  <si>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</si>
  <si>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</si>
  <si>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</si>
  <si>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</si>
  <si>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</si>
  <si>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</si>
  <si>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</si>
  <si>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</si>
  <si>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</si>
  <si>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</si>
  <si>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</si>
  <si>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</si>
  <si>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</si>
  <si>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</si>
  <si>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</si>
  <si>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</si>
  <si>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</si>
  <si>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</si>
  <si>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</si>
  <si>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</si>
  <si>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</si>
  <si>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</si>
  <si>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</si>
  <si>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新津区</t>
  </si>
  <si>
    <t>金堂县</t>
  </si>
  <si>
    <t>大邑县</t>
  </si>
  <si>
    <t>蒲江县</t>
  </si>
  <si>
    <t>都江堰市</t>
  </si>
  <si>
    <t>彭州市</t>
  </si>
  <si>
    <t>邛崃市</t>
  </si>
  <si>
    <t>崇州市</t>
  </si>
  <si>
    <t>简阳市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</si>
  <si>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</si>
  <si>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</si>
  <si>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</si>
  <si>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</si>
  <si>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</si>
  <si>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</si>
  <si>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</si>
  <si>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</si>
  <si>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</si>
  <si>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</si>
  <si>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</si>
  <si>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</si>
  <si>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</si>
  <si>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</si>
  <si>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</si>
  <si>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</si>
  <si>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</si>
  <si>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</si>
  <si>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</si>
  <si>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</si>
  <si>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</si>
  <si>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德阳市</t>
  </si>
  <si>
    <t>旌阳区</t>
  </si>
  <si>
    <t>罗江区</t>
  </si>
  <si>
    <t>中江县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</si>
  <si>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</si>
  <si>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</si>
  <si>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</si>
  <si>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</si>
  <si>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</si>
  <si>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</si>
  <si>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</si>
  <si>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</si>
  <si>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</si>
  <si>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</si>
  <si>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</si>
  <si>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</si>
  <si>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</si>
  <si>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</si>
  <si>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</si>
  <si>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</si>
  <si>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</si>
  <si>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</si>
  <si>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</si>
  <si>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</si>
  <si>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</si>
  <si>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</si>
  <si>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</si>
  <si>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</si>
  <si>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</si>
  <si>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大英县</t>
  </si>
  <si>
    <t>射洪市</t>
  </si>
  <si>
    <t>内江市</t>
  </si>
  <si>
    <t>东兴区</t>
  </si>
  <si>
    <t>威远县</t>
  </si>
  <si>
    <t>资中县</t>
  </si>
  <si>
    <t>隆昌市</t>
  </si>
  <si>
    <t>乐山市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</si>
  <si>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</si>
  <si>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</si>
  <si>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</si>
  <si>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</si>
  <si>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</si>
  <si>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</si>
  <si>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</si>
  <si>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</si>
  <si>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</si>
  <si>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</si>
  <si>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南充市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</si>
  <si>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</si>
  <si>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</si>
  <si>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</si>
  <si>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</si>
  <si>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</si>
  <si>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</si>
  <si>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</si>
  <si>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</si>
  <si>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</si>
  <si>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</si>
  <si>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</si>
  <si>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</si>
  <si>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仁寿县</t>
  </si>
  <si>
    <t>洪雅县</t>
  </si>
  <si>
    <t>丹棱县</t>
  </si>
  <si>
    <t>青神县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</si>
  <si>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</si>
  <si>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</si>
  <si>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</si>
  <si>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</si>
  <si>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</si>
  <si>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</si>
  <si>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</si>
  <si>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</si>
  <si>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</si>
  <si>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</si>
  <si>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</si>
  <si>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</si>
  <si>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</si>
  <si>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</si>
  <si>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</si>
  <si>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</si>
  <si>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</si>
  <si>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</si>
  <si>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</si>
  <si>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</si>
  <si>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</si>
  <si>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</si>
  <si>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</si>
  <si>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</si>
  <si>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</si>
  <si>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</si>
  <si>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</si>
  <si>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</si>
  <si>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</si>
  <si>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</si>
  <si>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</si>
  <si>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</si>
  <si>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</si>
  <si>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</si>
  <si>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</si>
  <si>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</si>
  <si>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</si>
  <si>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</si>
  <si>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</si>
  <si>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</si>
  <si>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</si>
  <si>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资阳市</t>
  </si>
  <si>
    <t>雁江区</t>
  </si>
  <si>
    <t>安岳县</t>
  </si>
  <si>
    <t>乐至县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</si>
  <si>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</si>
  <si>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</si>
  <si>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</si>
  <si>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</si>
  <si>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</si>
  <si>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</si>
  <si>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</si>
  <si>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</si>
  <si>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</si>
  <si>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</si>
  <si>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</si>
  <si>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</si>
  <si>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</si>
  <si>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</si>
  <si>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</si>
  <si>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</si>
  <si>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</si>
  <si>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</si>
  <si>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</si>
  <si>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</si>
  <si>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</si>
  <si>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</si>
  <si>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</si>
  <si>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</si>
  <si>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</si>
  <si>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</si>
  <si>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</si>
  <si>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</si>
  <si>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</si>
  <si>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</si>
  <si>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</si>
  <si>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</si>
  <si>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</si>
  <si>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</si>
  <si>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</si>
  <si>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</si>
  <si>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</si>
  <si>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</si>
  <si>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</si>
  <si>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</si>
  <si>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</si>
  <si>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</si>
  <si>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</si>
  <si>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</si>
  <si>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</si>
  <si>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</si>
  <si>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</si>
  <si>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</si>
  <si>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</si>
  <si>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</si>
  <si>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</si>
  <si>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贵阳市</t>
  </si>
  <si>
    <t>南明区</t>
  </si>
  <si>
    <t>云岩区</t>
  </si>
  <si>
    <t>花溪区</t>
  </si>
  <si>
    <t>乌当区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</si>
  <si>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</si>
  <si>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</si>
  <si>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</si>
  <si>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</si>
  <si>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</si>
  <si>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</si>
  <si>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</si>
  <si>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</si>
  <si>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</si>
  <si>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</si>
  <si>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</si>
  <si>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</si>
  <si>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</si>
  <si>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</si>
  <si>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</si>
  <si>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</si>
  <si>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</si>
  <si>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</si>
  <si>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</si>
  <si>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</si>
  <si>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</si>
  <si>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</si>
  <si>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</si>
  <si>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</si>
  <si>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</si>
  <si>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</si>
  <si>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</si>
  <si>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</si>
  <si>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</si>
  <si>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</si>
  <si>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</si>
  <si>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</si>
  <si>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</si>
  <si>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</si>
  <si>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</si>
  <si>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</si>
  <si>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</si>
  <si>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</si>
  <si>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</si>
  <si>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</si>
  <si>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</si>
  <si>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</si>
  <si>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</si>
  <si>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</si>
  <si>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</si>
  <si>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</si>
  <si>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</si>
  <si>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</si>
  <si>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</si>
  <si>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</si>
  <si>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</si>
  <si>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</si>
  <si>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</si>
  <si>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</si>
  <si>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</si>
  <si>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</si>
  <si>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</si>
  <si>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</si>
  <si>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</si>
  <si>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</si>
  <si>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</si>
  <si>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</si>
  <si>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</si>
  <si>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</si>
  <si>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</si>
  <si>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</si>
  <si>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</si>
  <si>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</si>
  <si>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</si>
  <si>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</si>
  <si>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</si>
  <si>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</si>
  <si>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</si>
  <si>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</si>
  <si>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</si>
  <si>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</si>
  <si>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</si>
  <si>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</si>
  <si>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</si>
  <si>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</si>
  <si>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</si>
  <si>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</si>
  <si>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</si>
  <si>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</si>
  <si>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</si>
  <si>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</si>
  <si>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</si>
  <si>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</si>
  <si>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</si>
  <si>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</si>
  <si>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</si>
  <si>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</si>
  <si>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</si>
  <si>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</si>
  <si>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</si>
  <si>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</si>
  <si>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</si>
  <si>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</si>
  <si>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</si>
  <si>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</si>
  <si>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</si>
  <si>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</si>
  <si>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</si>
  <si>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</si>
  <si>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</si>
  <si>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</si>
  <si>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</si>
  <si>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</si>
  <si>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</si>
  <si>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</si>
  <si>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</si>
  <si>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</si>
  <si>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</si>
  <si>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</si>
  <si>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</si>
  <si>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</si>
  <si>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</si>
  <si>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</si>
  <si>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</si>
  <si>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</si>
  <si>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</si>
  <si>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</si>
  <si>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</si>
  <si>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</si>
  <si>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</si>
  <si>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澄江市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</si>
  <si>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</si>
  <si>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</si>
  <si>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</si>
  <si>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</si>
  <si>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</si>
  <si>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</si>
  <si>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</si>
  <si>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</si>
  <si>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</si>
  <si>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</si>
  <si>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</si>
  <si>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</si>
  <si>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</si>
  <si>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</si>
  <si>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</si>
  <si>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</si>
  <si>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</si>
  <si>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</si>
  <si>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</si>
  <si>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</si>
  <si>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</si>
  <si>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</si>
  <si>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</si>
  <si>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</si>
  <si>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</si>
  <si>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</si>
  <si>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</si>
  <si>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</si>
  <si>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</si>
  <si>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</si>
  <si>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</si>
  <si>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</si>
  <si>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</si>
  <si>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</si>
  <si>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</si>
  <si>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</si>
  <si>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</si>
  <si>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</si>
  <si>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</si>
  <si>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</si>
  <si>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</si>
  <si>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</si>
  <si>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</si>
  <si>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</si>
  <si>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</si>
  <si>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</si>
  <si>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</si>
  <si>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</si>
  <si>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</si>
  <si>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</si>
  <si>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</si>
  <si>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</si>
  <si>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</si>
  <si>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</si>
  <si>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</si>
  <si>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红河哈尼族彝族自治州</t>
  </si>
  <si>
    <t>个旧市</t>
  </si>
  <si>
    <t>开远市</t>
  </si>
  <si>
    <t>蒙自市</t>
  </si>
  <si>
    <t>弥勒市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</si>
  <si>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</si>
  <si>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</si>
  <si>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</si>
  <si>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</si>
  <si>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</si>
  <si>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</si>
  <si>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</si>
  <si>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</si>
  <si>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</si>
  <si>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</si>
  <si>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</si>
  <si>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</si>
  <si>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</si>
  <si>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</si>
  <si>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</si>
  <si>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</si>
  <si>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</si>
  <si>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</si>
  <si>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</si>
  <si>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</si>
  <si>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</si>
  <si>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</si>
  <si>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</si>
  <si>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</si>
  <si>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</si>
  <si>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</si>
  <si>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</si>
  <si>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</si>
  <si>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</si>
  <si>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</si>
  <si>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</si>
  <si>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</si>
  <si>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</si>
  <si>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</si>
  <si>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</si>
  <si>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德宏傣族景颇族自治州</t>
  </si>
  <si>
    <t>瑞丽市</t>
  </si>
  <si>
    <t>芒市</t>
  </si>
  <si>
    <t>梁河县</t>
  </si>
  <si>
    <t>盈江县</t>
  </si>
  <si>
    <t>陇川县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</si>
  <si>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</si>
  <si>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</si>
  <si>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</si>
  <si>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</si>
  <si>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</si>
  <si>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</si>
  <si>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</si>
  <si>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</si>
  <si>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</si>
  <si>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</si>
  <si>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</si>
  <si>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</si>
  <si>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</si>
  <si>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</si>
  <si>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</si>
  <si>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</si>
  <si>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</si>
  <si>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</si>
  <si>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</si>
  <si>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</si>
  <si>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</si>
  <si>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</si>
  <si>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</si>
  <si>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</si>
  <si>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</si>
  <si>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</si>
  <si>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</si>
  <si>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</si>
  <si>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</si>
  <si>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</si>
  <si>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</si>
  <si>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</si>
  <si>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</si>
  <si>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</si>
  <si>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</si>
  <si>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</si>
  <si>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</si>
  <si>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</si>
  <si>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</si>
  <si>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</si>
  <si>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</si>
  <si>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</si>
  <si>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</si>
  <si>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</si>
  <si>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</si>
  <si>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</si>
  <si>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</si>
  <si>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</si>
  <si>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</si>
  <si>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</si>
  <si>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</si>
  <si>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</si>
  <si>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</si>
  <si>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</si>
  <si>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</si>
  <si>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</si>
  <si>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</si>
  <si>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</si>
  <si>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</si>
  <si>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</si>
  <si>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</si>
  <si>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</si>
  <si>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</si>
  <si>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</si>
  <si>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</si>
  <si>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</si>
  <si>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</si>
  <si>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</si>
  <si>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</si>
  <si>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</si>
  <si>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</si>
  <si>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</si>
  <si>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</si>
  <si>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</si>
  <si>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</si>
  <si>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</si>
  <si>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</si>
  <si>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</si>
  <si>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</si>
  <si>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</si>
  <si>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</si>
  <si>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</si>
  <si>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</si>
  <si>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</si>
  <si>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</si>
  <si>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</si>
  <si>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</si>
  <si>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</si>
  <si>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</si>
  <si>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</si>
  <si>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</si>
  <si>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</si>
  <si>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</si>
  <si>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</si>
  <si>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</si>
  <si>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</si>
  <si>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</si>
  <si>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</si>
  <si>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</si>
  <si>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</si>
  <si>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</si>
  <si>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</si>
  <si>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</si>
  <si>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</si>
  <si>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</si>
  <si>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</si>
  <si>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</si>
  <si>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</si>
  <si>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</si>
  <si>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</si>
  <si>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</si>
  <si>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</si>
  <si>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</si>
  <si>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</si>
  <si>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</si>
  <si>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</si>
  <si>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</si>
  <si>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</si>
  <si>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</si>
  <si>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</si>
  <si>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</si>
  <si>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</si>
  <si>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</si>
  <si>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</si>
  <si>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</si>
  <si>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</si>
  <si>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</si>
  <si>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</si>
  <si>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</si>
  <si>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</si>
  <si>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</si>
  <si>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</si>
  <si>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</si>
  <si>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</si>
  <si>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</si>
  <si>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</si>
  <si>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</si>
  <si>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</si>
  <si>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</si>
  <si>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</si>
  <si>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</si>
  <si>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</si>
  <si>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</si>
  <si>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</si>
  <si>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</si>
  <si>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</si>
  <si>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</si>
  <si>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</si>
  <si>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</si>
  <si>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</si>
  <si>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</si>
  <si>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</si>
  <si>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</si>
  <si>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</si>
  <si>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</si>
  <si>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</si>
  <si>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</si>
  <si>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</si>
  <si>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</si>
  <si>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</si>
  <si>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子长市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</si>
  <si>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</si>
  <si>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</si>
  <si>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</si>
  <si>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</si>
  <si>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</si>
  <si>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</si>
  <si>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</si>
  <si>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</si>
  <si>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</si>
  <si>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</si>
  <si>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</si>
  <si>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</si>
  <si>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</si>
  <si>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</si>
  <si>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</si>
  <si>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</si>
  <si>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</si>
  <si>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</si>
  <si>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</si>
  <si>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</si>
  <si>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</si>
  <si>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</si>
  <si>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</si>
  <si>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</si>
  <si>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</si>
  <si>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</si>
  <si>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</si>
  <si>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</si>
  <si>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</si>
  <si>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</si>
  <si>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</si>
  <si>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</si>
  <si>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</si>
  <si>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</si>
  <si>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</si>
  <si>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</si>
  <si>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</si>
  <si>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</si>
  <si>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</si>
  <si>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</si>
  <si>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</si>
  <si>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</si>
  <si>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</si>
  <si>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</si>
  <si>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</si>
  <si>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</si>
  <si>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</si>
  <si>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</si>
  <si>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</si>
  <si>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</si>
  <si>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</si>
  <si>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</si>
  <si>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</si>
  <si>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</si>
  <si>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</si>
  <si>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</si>
  <si>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</si>
  <si>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</si>
  <si>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</si>
  <si>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</si>
  <si>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</si>
  <si>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</si>
  <si>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</si>
  <si>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</si>
  <si>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</si>
  <si>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</si>
  <si>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</si>
  <si>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</si>
  <si>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</si>
  <si>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</si>
  <si>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</si>
  <si>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</si>
  <si>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</si>
  <si>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</si>
  <si>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</si>
  <si>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</si>
  <si>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</si>
  <si>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</si>
  <si>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</si>
  <si>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</si>
  <si>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</si>
  <si>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</si>
  <si>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</si>
  <si>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</si>
  <si>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</si>
  <si>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</si>
  <si>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</si>
  <si>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</si>
  <si>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</si>
  <si>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</si>
  <si>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</si>
  <si>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</si>
  <si>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</si>
  <si>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</si>
  <si>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</si>
  <si>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</si>
  <si>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</si>
  <si>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</si>
  <si>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</si>
  <si>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</si>
  <si>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</si>
  <si>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</si>
  <si>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</si>
  <si>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</si>
  <si>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</si>
  <si>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</si>
  <si>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</si>
  <si>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</si>
  <si>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</si>
  <si>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</si>
  <si>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</si>
  <si>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</si>
  <si>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</si>
  <si>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</si>
  <si>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</si>
  <si>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</si>
  <si>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</si>
  <si>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</si>
  <si>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</si>
  <si>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</si>
  <si>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</si>
  <si>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</si>
  <si>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</si>
  <si>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</si>
  <si>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</si>
  <si>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</si>
  <si>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</si>
  <si>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</si>
  <si>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</si>
  <si>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</si>
  <si>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</si>
  <si>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</si>
  <si>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</si>
  <si>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</si>
  <si>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</si>
  <si>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</si>
  <si>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</si>
  <si>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</si>
  <si>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</si>
  <si>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</si>
  <si>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</si>
  <si>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</si>
  <si>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</si>
  <si>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西宁市</t>
  </si>
  <si>
    <t>城东区</t>
  </si>
  <si>
    <t>城西区</t>
  </si>
  <si>
    <t>城北区</t>
  </si>
  <si>
    <t>湟中区</t>
  </si>
  <si>
    <t>大通回族土族自治县</t>
  </si>
  <si>
    <t>湟源县</t>
  </si>
  <si>
    <t>海东市</t>
  </si>
  <si>
    <t>乐都区</t>
  </si>
  <si>
    <t>平安区</t>
  </si>
  <si>
    <t>民和回族土族自治县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</si>
  <si>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</si>
  <si>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</si>
  <si>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</si>
  <si>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</si>
  <si>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</si>
  <si>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</si>
  <si>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</si>
  <si>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</si>
  <si>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</si>
  <si>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同仁市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</si>
  <si>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</si>
  <si>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</si>
  <si>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</si>
  <si>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</si>
  <si>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</si>
  <si>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</si>
  <si>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</si>
  <si>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</si>
  <si>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</si>
  <si>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</si>
  <si>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</si>
  <si>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</si>
  <si>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</si>
  <si>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</si>
  <si>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</si>
  <si>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</si>
  <si>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</si>
  <si>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</si>
  <si>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</si>
  <si>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</si>
  <si>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</si>
  <si>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</si>
  <si>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</si>
  <si>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</si>
  <si>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</si>
  <si>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</si>
  <si>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</si>
  <si>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</si>
  <si>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</si>
  <si>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</si>
  <si>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</si>
  <si>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</si>
  <si>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</si>
  <si>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</si>
  <si>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</si>
  <si>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</si>
  <si>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</si>
  <si>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</si>
  <si>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</si>
  <si>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惠农区</t>
  </si>
  <si>
    <t>平罗县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</si>
  <si>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</si>
  <si>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</si>
  <si>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</si>
  <si>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</si>
  <si>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</si>
  <si>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</si>
  <si>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</si>
  <si>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</si>
  <si>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</si>
  <si>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</si>
  <si>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</si>
  <si>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</si>
  <si>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</si>
  <si>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</si>
  <si>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</si>
  <si>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</si>
  <si>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</si>
  <si>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</si>
  <si>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</si>
  <si>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</si>
  <si>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</si>
  <si>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</si>
  <si>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</si>
  <si>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</si>
  <si>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</si>
  <si>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</si>
  <si>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</si>
  <si>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</si>
  <si>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</si>
  <si>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</si>
  <si>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</si>
  <si>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</si>
  <si>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</si>
  <si>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</si>
  <si>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</si>
  <si>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</si>
  <si>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</si>
  <si>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</si>
  <si>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</si>
  <si>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</si>
  <si>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</si>
  <si>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</si>
  <si>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</si>
  <si>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</si>
  <si>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</si>
  <si>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</si>
  <si>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</si>
  <si>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</si>
  <si>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</si>
  <si>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</si>
  <si>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</si>
  <si>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</si>
  <si>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</si>
  <si>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</si>
  <si>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</si>
  <si>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</si>
  <si>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</si>
  <si>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</si>
  <si>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</si>
  <si>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</si>
  <si>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</si>
  <si>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</si>
  <si>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</si>
  <si>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库车市</t>
  </si>
  <si>
    <t>温宿县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</si>
  <si>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</si>
  <si>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</si>
  <si>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</si>
  <si>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</si>
  <si>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</si>
  <si>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</si>
  <si>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</si>
  <si>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</si>
  <si>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</si>
  <si>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</si>
  <si>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</si>
  <si>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</si>
  <si>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</si>
  <si>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</si>
  <si>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</si>
  <si>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</si>
  <si>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</si>
  <si>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</si>
  <si>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</si>
  <si>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</si>
  <si>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</si>
  <si>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</si>
  <si>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</si>
  <si>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</si>
  <si>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</si>
  <si>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</si>
  <si>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</si>
  <si>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</si>
  <si>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</si>
  <si>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</si>
  <si>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</si>
  <si>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</si>
  <si>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</si>
  <si>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</si>
  <si>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伊宁市</t>
  </si>
  <si>
    <t>奎屯市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</si>
  <si>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</si>
  <si>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</si>
  <si>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</si>
  <si>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</si>
  <si>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</si>
  <si>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</si>
  <si>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</si>
  <si>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</si>
  <si>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</si>
  <si>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</si>
  <si>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</si>
  <si>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</si>
  <si>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</si>
  <si>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</si>
  <si>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</si>
  <si>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</si>
  <si>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</si>
  <si>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</si>
  <si>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</si>
  <si>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</si>
  <si>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</si>
  <si>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</si>
  <si>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</si>
  <si>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</si>
  <si>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</si>
  <si>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</si>
  <si>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</si>
  <si>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</si>
  <si>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</si>
  <si>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</si>
  <si>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</si>
  <si>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</si>
  <si>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</si>
  <si>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</si>
  <si>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胡杨河市</t>
  </si>
  <si>
    <t>学籍号</t>
    <phoneticPr fontId="10" type="noConversion"/>
  </si>
  <si>
    <t>持卡人姓名</t>
    <phoneticPr fontId="10" type="noConversion"/>
  </si>
  <si>
    <t>开封市禹王台区汪屯乡高楼小学</t>
  </si>
  <si>
    <t>李义勤</t>
    <phoneticPr fontId="10" type="noConversion"/>
  </si>
  <si>
    <t>陈雨琪</t>
    <phoneticPr fontId="10" type="noConversion"/>
  </si>
  <si>
    <t>李毓航</t>
    <phoneticPr fontId="10" type="noConversion"/>
  </si>
  <si>
    <t>周林雪</t>
    <phoneticPr fontId="10" type="noConversion"/>
  </si>
  <si>
    <t>周鑫灿</t>
    <phoneticPr fontId="10" type="noConversion"/>
  </si>
  <si>
    <t>单位：（盖章）开封市禹王台区学生资助管理中心</t>
    <phoneticPr fontId="10" type="noConversion"/>
  </si>
  <si>
    <t>法人签字：</t>
    <phoneticPr fontId="10" type="noConversion"/>
  </si>
  <si>
    <t>孟宪洋</t>
    <phoneticPr fontId="10" type="noConversion"/>
  </si>
  <si>
    <t>填表日期：2021年 5 月13 日</t>
    <phoneticPr fontId="10" type="noConversion"/>
  </si>
  <si>
    <t>开封市禹王台区实验小学</t>
  </si>
  <si>
    <t>宋依依</t>
  </si>
  <si>
    <t>田子涵</t>
  </si>
  <si>
    <t>田梓君</t>
  </si>
  <si>
    <t>汪慧莹</t>
  </si>
  <si>
    <t>何首妩</t>
  </si>
  <si>
    <t>刘鑫悦</t>
  </si>
  <si>
    <t>何首康</t>
  </si>
  <si>
    <t>郭晟铭</t>
  </si>
  <si>
    <t>梁博文</t>
  </si>
  <si>
    <t>程冰冰</t>
  </si>
  <si>
    <t>武绮梦宇</t>
  </si>
  <si>
    <t>黄嘉麟</t>
  </si>
  <si>
    <t>王璠玓</t>
  </si>
  <si>
    <t>开封市禹王台区汪屯乡松楼小学</t>
  </si>
  <si>
    <t>刘润强</t>
  </si>
  <si>
    <t>胡译心</t>
  </si>
  <si>
    <t>杨清雅</t>
  </si>
  <si>
    <t>杨淑云</t>
  </si>
  <si>
    <t>张董伊</t>
  </si>
  <si>
    <t>李家怡</t>
  </si>
  <si>
    <t>崔玉卿</t>
  </si>
  <si>
    <t>开封市禹王台区汪屯乡汪屯小学</t>
  </si>
  <si>
    <t>吴远浩</t>
  </si>
  <si>
    <t>陈双双</t>
  </si>
  <si>
    <t>开封市禹王台区南郊乡西柳林小学</t>
  </si>
  <si>
    <t>佟萌宇</t>
  </si>
  <si>
    <t>开封市禹王台区禹王台小学</t>
  </si>
  <si>
    <t>赵俊雅</t>
  </si>
  <si>
    <t>李政军</t>
  </si>
  <si>
    <t>李锦程</t>
  </si>
  <si>
    <t>赵家燕</t>
  </si>
  <si>
    <t>赵文强</t>
  </si>
  <si>
    <t>徐运康</t>
  </si>
  <si>
    <t>徐运泽</t>
  </si>
  <si>
    <t>程嘉欣</t>
  </si>
  <si>
    <t>米尔萨力·巴拉提</t>
  </si>
  <si>
    <t>迪力木拉提·芭拉提</t>
  </si>
  <si>
    <t>崔梦龙</t>
  </si>
  <si>
    <t>王甜甜</t>
  </si>
  <si>
    <t>王梓轩</t>
  </si>
  <si>
    <t>陈思彤</t>
  </si>
  <si>
    <t>陈思雨</t>
  </si>
  <si>
    <t>孙铭哲</t>
  </si>
  <si>
    <t>开封市禹王台区五一路第一小学</t>
  </si>
  <si>
    <t>黄家宝</t>
  </si>
  <si>
    <t>王子硕</t>
  </si>
  <si>
    <t>孙永佳</t>
  </si>
  <si>
    <t>王奥运</t>
  </si>
  <si>
    <t>闵庆航</t>
  </si>
  <si>
    <t>徐若瑄</t>
  </si>
  <si>
    <t>刘浩宇</t>
  </si>
  <si>
    <t>郭熙雯</t>
  </si>
  <si>
    <t>潘姝晴</t>
  </si>
  <si>
    <t>张灿</t>
  </si>
  <si>
    <t>王宇轩</t>
  </si>
  <si>
    <t>张智恒</t>
  </si>
  <si>
    <t>王佳一</t>
  </si>
  <si>
    <t>陈宇翔</t>
  </si>
  <si>
    <t>于文龙</t>
  </si>
  <si>
    <t>靳雨欣</t>
  </si>
  <si>
    <t>徐皓宇</t>
  </si>
  <si>
    <t>王梦晴</t>
  </si>
  <si>
    <t>张辰浩</t>
  </si>
  <si>
    <t>董博文</t>
  </si>
  <si>
    <t>王浩博</t>
  </si>
  <si>
    <t>毛晨菲</t>
  </si>
  <si>
    <t>张润昕</t>
  </si>
  <si>
    <t>杨子轩</t>
  </si>
  <si>
    <t>梁子涵</t>
  </si>
  <si>
    <t>刘静妍</t>
  </si>
  <si>
    <t>李紫涵</t>
  </si>
  <si>
    <t>高佳鑫</t>
  </si>
  <si>
    <t>田颖博</t>
  </si>
  <si>
    <t>潘超俊</t>
  </si>
  <si>
    <t>周旭</t>
  </si>
  <si>
    <t>崔鑫怡</t>
  </si>
  <si>
    <t>贾舒妍</t>
  </si>
  <si>
    <t>胡珂敏</t>
  </si>
  <si>
    <t>程嘉右</t>
  </si>
  <si>
    <t>祝鑫</t>
  </si>
  <si>
    <t>开封市禹王台区南郊乡华夏小学</t>
  </si>
  <si>
    <t>朱欣欣</t>
  </si>
  <si>
    <t>朱鑫博</t>
  </si>
  <si>
    <t>杜韶涵</t>
  </si>
  <si>
    <t>陈宁</t>
  </si>
  <si>
    <t>张文珂</t>
  </si>
  <si>
    <t>孟紫涵</t>
  </si>
  <si>
    <t>冉程欣</t>
  </si>
  <si>
    <t>张玉朋</t>
  </si>
  <si>
    <t>开封市禹王台区汪屯乡张庄小学</t>
  </si>
  <si>
    <t>张启祥</t>
  </si>
  <si>
    <t>张佳美</t>
  </si>
  <si>
    <t>韦佳欣</t>
  </si>
  <si>
    <t>韦梦菲</t>
  </si>
  <si>
    <t>刘亚楠</t>
  </si>
  <si>
    <t>陈迪</t>
  </si>
  <si>
    <t>张在熙</t>
  </si>
  <si>
    <t>张俊熙</t>
  </si>
  <si>
    <t>开封市禹王台区汪屯乡马头小学</t>
  </si>
  <si>
    <t>李虹宇</t>
  </si>
  <si>
    <t>事实无人扶养</t>
  </si>
  <si>
    <t>高天博</t>
  </si>
  <si>
    <t>高博超</t>
  </si>
  <si>
    <t>李诗语</t>
  </si>
  <si>
    <t>张沁宝</t>
  </si>
  <si>
    <t>张沁梦</t>
  </si>
  <si>
    <t>贾灿</t>
  </si>
  <si>
    <t>丁开心</t>
  </si>
  <si>
    <t>吴玉菡</t>
  </si>
  <si>
    <t>丁文旭</t>
  </si>
  <si>
    <t>温冰洋</t>
  </si>
  <si>
    <t>温连洋</t>
  </si>
  <si>
    <t>李嘉馨</t>
  </si>
  <si>
    <t>申奥</t>
  </si>
  <si>
    <t>申芊姿</t>
  </si>
  <si>
    <t>开封市禹王台区苏村小学</t>
  </si>
  <si>
    <t>李佳欣</t>
  </si>
  <si>
    <t>陈梓铭</t>
  </si>
  <si>
    <t>王佳音</t>
  </si>
  <si>
    <t>王奉献</t>
  </si>
  <si>
    <t>聂鹤</t>
  </si>
  <si>
    <t>王婉莹</t>
  </si>
  <si>
    <t>丁嘉威</t>
  </si>
  <si>
    <t>李佳璇</t>
  </si>
  <si>
    <t>王茜</t>
  </si>
  <si>
    <t>姚芊羽</t>
  </si>
  <si>
    <t>孔紫涵</t>
  </si>
  <si>
    <t>姚芊孜</t>
  </si>
  <si>
    <t>宋语曈</t>
  </si>
  <si>
    <t>王心怡</t>
  </si>
  <si>
    <t>蒋浩然</t>
  </si>
  <si>
    <t>姚梦冉</t>
  </si>
  <si>
    <t>李博涵</t>
  </si>
  <si>
    <t>孟星兵</t>
  </si>
  <si>
    <t>卢忆甜</t>
  </si>
  <si>
    <t>韩雨琦</t>
  </si>
  <si>
    <t>韩家琦</t>
  </si>
  <si>
    <t>渠常浩</t>
  </si>
  <si>
    <t>渠雨涵</t>
  </si>
  <si>
    <t>张冉</t>
  </si>
  <si>
    <t>张颢桢</t>
  </si>
  <si>
    <t>牛雅诗</t>
  </si>
  <si>
    <t>宋语恩</t>
  </si>
  <si>
    <t>张益菲</t>
  </si>
  <si>
    <t>任钰菲</t>
  </si>
  <si>
    <t>闵尚沅</t>
  </si>
  <si>
    <t>薛卿雯</t>
  </si>
  <si>
    <t>王梓名</t>
  </si>
  <si>
    <t>赵天旭</t>
  </si>
  <si>
    <t>卜旭洋</t>
  </si>
  <si>
    <t>田翊慧</t>
  </si>
  <si>
    <t>周浩歆</t>
  </si>
  <si>
    <t>高诗颖</t>
  </si>
  <si>
    <t>余菁菁</t>
  </si>
  <si>
    <t>李文杰</t>
  </si>
  <si>
    <t>陈瑾</t>
  </si>
  <si>
    <t>栗婧涵</t>
  </si>
  <si>
    <t>李星润</t>
  </si>
  <si>
    <t>方景铭</t>
  </si>
  <si>
    <t>陈诚</t>
  </si>
  <si>
    <t>赵子一</t>
  </si>
  <si>
    <t>卢世杰</t>
  </si>
  <si>
    <t>卢世博</t>
  </si>
  <si>
    <t>河南省开封高级中学附属小学</t>
  </si>
  <si>
    <t>赵威</t>
  </si>
  <si>
    <t>田倩影</t>
  </si>
  <si>
    <t>田若影</t>
  </si>
  <si>
    <t>邵明乐</t>
  </si>
  <si>
    <t>夏诗涵</t>
  </si>
  <si>
    <t>夏渤涵</t>
  </si>
  <si>
    <t>杨芮菲</t>
  </si>
  <si>
    <t>秦艺鑫</t>
  </si>
  <si>
    <t>韩柯萱</t>
  </si>
  <si>
    <t>彭瑞航</t>
  </si>
  <si>
    <t>寨羚羽</t>
  </si>
  <si>
    <t>杨杍烁</t>
  </si>
  <si>
    <t>马英杰</t>
  </si>
  <si>
    <t>陈奕彤</t>
  </si>
  <si>
    <t>蒋樱雪</t>
  </si>
  <si>
    <t>常羽萱</t>
  </si>
  <si>
    <t>朱崔春鸽</t>
  </si>
  <si>
    <t>李柏灏</t>
  </si>
  <si>
    <t>尹慧婷</t>
  </si>
  <si>
    <t>蔡镓璐</t>
  </si>
  <si>
    <t>张一凡</t>
  </si>
  <si>
    <t>吴忠想</t>
  </si>
  <si>
    <t>李晗睿</t>
  </si>
  <si>
    <t>高山又</t>
  </si>
  <si>
    <t>尹耀斌</t>
  </si>
  <si>
    <t>郎国婷</t>
  </si>
  <si>
    <t>开封市禹王台区伞塔小学</t>
  </si>
  <si>
    <t>李巧巧</t>
  </si>
  <si>
    <t>李志成</t>
  </si>
  <si>
    <t>赵俊奥</t>
  </si>
  <si>
    <t>李园园</t>
  </si>
  <si>
    <t>吴泽昊</t>
  </si>
  <si>
    <t>孟宪睿</t>
  </si>
  <si>
    <t>王奕涵</t>
  </si>
  <si>
    <t>张嘉瑄</t>
  </si>
  <si>
    <t>胡璨鹏</t>
  </si>
  <si>
    <t>韩一凡</t>
  </si>
  <si>
    <t>王雪晴</t>
  </si>
  <si>
    <t>李金函</t>
  </si>
  <si>
    <t>开封市禹王台区夏理逊小学</t>
  </si>
  <si>
    <t>郭沂瑄</t>
  </si>
  <si>
    <t>张  婷</t>
  </si>
  <si>
    <t>郭以撒</t>
  </si>
  <si>
    <t>张俊博</t>
  </si>
  <si>
    <t>谢  影</t>
  </si>
  <si>
    <t>谢  旭</t>
  </si>
  <si>
    <t>魏铭国</t>
  </si>
  <si>
    <t>魏铭君</t>
  </si>
  <si>
    <t>牛嘉祥</t>
  </si>
  <si>
    <t>牛怡茜</t>
  </si>
  <si>
    <t>徐森林</t>
  </si>
  <si>
    <t>李雨森</t>
  </si>
  <si>
    <t>代雨涵</t>
  </si>
  <si>
    <t>李梓烁</t>
  </si>
  <si>
    <t>李丹琳</t>
  </si>
  <si>
    <t>张  畅</t>
  </si>
  <si>
    <t>牛世杰</t>
  </si>
  <si>
    <t>邹金轩</t>
  </si>
  <si>
    <t>周奕良</t>
  </si>
  <si>
    <t>陈昱伍</t>
  </si>
  <si>
    <t>郝星宇</t>
  </si>
  <si>
    <t>郝桐乐</t>
  </si>
  <si>
    <t>康家赫</t>
  </si>
  <si>
    <t>王浩哲</t>
  </si>
  <si>
    <t>黄佳琪</t>
  </si>
  <si>
    <t>程意展</t>
  </si>
  <si>
    <t>文彦晴</t>
  </si>
  <si>
    <t>李雪晴</t>
  </si>
  <si>
    <t>郑一鸣</t>
  </si>
  <si>
    <t>徐书涵</t>
  </si>
  <si>
    <t>朱若仪</t>
  </si>
  <si>
    <t>王紫轩</t>
  </si>
  <si>
    <t>李橡楠</t>
  </si>
  <si>
    <t>开封市禹王台区汪屯乡群力小学</t>
  </si>
  <si>
    <t>郭张越</t>
  </si>
  <si>
    <t>郭张超</t>
  </si>
  <si>
    <t>李雨航</t>
  </si>
  <si>
    <t>郭书瞳</t>
  </si>
  <si>
    <t>柳雨曦</t>
  </si>
  <si>
    <t>柳锦欣</t>
  </si>
  <si>
    <t>开封市汪屯中学</t>
  </si>
  <si>
    <t>王选</t>
  </si>
  <si>
    <t>赵昕豪</t>
  </si>
  <si>
    <t>王世豪</t>
  </si>
  <si>
    <t>丁悦佳</t>
  </si>
  <si>
    <t>祝天星</t>
  </si>
  <si>
    <t>开封市禹王台区汪屯乡李庄小学</t>
  </si>
  <si>
    <t>董天硕</t>
  </si>
  <si>
    <t>高俊乐</t>
  </si>
  <si>
    <t>王书瑶</t>
  </si>
  <si>
    <t>王雨欣</t>
  </si>
  <si>
    <t>于光英</t>
  </si>
  <si>
    <t>解丹丹</t>
  </si>
  <si>
    <t>李灿</t>
    <phoneticPr fontId="10" type="noConversion"/>
  </si>
  <si>
    <t>开封市禹王台区南郊乡杨庄小学</t>
  </si>
  <si>
    <t>张皓轩</t>
  </si>
  <si>
    <t>张乐辰</t>
  </si>
  <si>
    <t>赵翔宇</t>
  </si>
  <si>
    <t>总合</t>
    <phoneticPr fontId="10" type="noConversion"/>
  </si>
  <si>
    <t>第三类</t>
    <phoneticPr fontId="10" type="noConversion"/>
  </si>
  <si>
    <t>王思奇</t>
  </si>
  <si>
    <t>李祖爱</t>
  </si>
  <si>
    <t>李祖乐</t>
  </si>
  <si>
    <t>翟明姚</t>
  </si>
  <si>
    <t>翟羽晴</t>
  </si>
  <si>
    <t>城市低保家庭</t>
    <phoneticPr fontId="10" type="noConversion"/>
  </si>
  <si>
    <t>城市低保</t>
    <phoneticPr fontId="10" type="noConversion"/>
  </si>
  <si>
    <t>开封市禹王台区2021年春季学期非寄宿家庭经济困难学生信息统计表</t>
    <phoneticPr fontId="10" type="noConversion"/>
  </si>
  <si>
    <t>仝青青</t>
  </si>
  <si>
    <t>谢佳利</t>
  </si>
  <si>
    <t>李昊泉</t>
  </si>
  <si>
    <t>马钰琳</t>
  </si>
  <si>
    <t>刘含静</t>
  </si>
  <si>
    <t>周韵涵</t>
  </si>
  <si>
    <t>李鑫</t>
  </si>
  <si>
    <t>高晴</t>
  </si>
  <si>
    <t>雷宇</t>
  </si>
  <si>
    <t>王一帆</t>
  </si>
  <si>
    <t>张心茹</t>
  </si>
  <si>
    <t>翟园园</t>
  </si>
  <si>
    <t>代月茹</t>
  </si>
  <si>
    <t>刘奥雪</t>
  </si>
  <si>
    <t>刘嘉曼</t>
  </si>
  <si>
    <t>李靖峰</t>
  </si>
  <si>
    <t>贺梦阳</t>
  </si>
  <si>
    <t>丁梓轩</t>
  </si>
  <si>
    <t>王庆浩</t>
  </si>
  <si>
    <t>王冉廷</t>
  </si>
  <si>
    <t>白书超</t>
  </si>
  <si>
    <t>刘子坤</t>
  </si>
  <si>
    <t>刘薇</t>
  </si>
  <si>
    <t>吴昭君</t>
  </si>
  <si>
    <t>李冰寒</t>
  </si>
  <si>
    <t>李梦茹</t>
  </si>
  <si>
    <t>郭益汶</t>
  </si>
  <si>
    <t>李小艳</t>
  </si>
  <si>
    <t>蒋忆南</t>
  </si>
  <si>
    <t>张庆熙</t>
  </si>
  <si>
    <t>宋婧姝</t>
  </si>
  <si>
    <t>王清愉</t>
  </si>
  <si>
    <t>王璇</t>
  </si>
  <si>
    <t>贾航</t>
  </si>
  <si>
    <t>曹荣琰</t>
  </si>
  <si>
    <t>葛仕鑫</t>
  </si>
  <si>
    <t>王耀</t>
  </si>
  <si>
    <t>石怡萌</t>
  </si>
  <si>
    <t>王梓涵</t>
  </si>
  <si>
    <t>周冠旭</t>
  </si>
  <si>
    <t>朱登科</t>
  </si>
  <si>
    <t>王珂文</t>
  </si>
  <si>
    <t>高豫泽</t>
  </si>
  <si>
    <t>朱文倩</t>
  </si>
  <si>
    <t>王紫艳</t>
  </si>
  <si>
    <t>孙一帆</t>
  </si>
  <si>
    <t>仝晨旭</t>
  </si>
  <si>
    <t>李家松</t>
  </si>
  <si>
    <t>安春雨</t>
  </si>
  <si>
    <t>刘学辉</t>
  </si>
  <si>
    <t>王雅欣</t>
  </si>
  <si>
    <t>赵昕梓</t>
  </si>
  <si>
    <t>王琳</t>
  </si>
  <si>
    <t>庞佳旭</t>
  </si>
  <si>
    <t>龚紫月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</si>
</sst>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 "/>
  </numFmts>
  <fonts count="57" x14ac:knownFonts="1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  <font>
      <sz val="10"/>
      <name val="Arial"/>
      <family val="2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color rgb="FF000000"/>
      <name val="Arial"/>
      <family val="2"/>
    </font>
    <font>
      <sz val="11"/>
      <color rgb="FF000000"/>
      <name val="等线"/>
      <family val="3"/>
      <charset val="134"/>
    </font>
    <font>
      <b/>
      <sz val="10"/>
      <color rgb="FF000000"/>
      <name val="等线"/>
      <family val="3"/>
      <charset val="134"/>
    </font>
    <font>
      <sz val="10"/>
      <color rgb="FF000000"/>
      <name val="等线"/>
      <family val="3"/>
      <charset val="134"/>
    </font>
    <font>
      <sz val="10"/>
      <color rgb="FF00000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6"/>
      <color rgb="FF00206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0"/>
      <color rgb="FF0070C0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8"/>
      <color indexed="8"/>
      <name val="黑体"/>
      <family val="3"/>
      <charset val="134"/>
    </font>
    <font>
      <b/>
      <sz val="9"/>
      <color theme="1"/>
      <name val="宋体"/>
      <family val="3"/>
      <charset val="134"/>
    </font>
    <font>
      <b/>
      <sz val="9"/>
      <color theme="1"/>
      <name val="Tahoma"/>
      <family val="2"/>
      <charset val="134"/>
    </font>
    <font>
      <sz val="10"/>
      <color indexed="8"/>
      <name val="宋体"/>
      <family val="3"/>
      <charset val="134"/>
      <scheme val="major"/>
    </font>
    <font>
      <sz val="10"/>
      <color indexed="8"/>
      <name val="黑体"/>
      <family val="3"/>
      <charset val="134"/>
    </font>
    <font>
      <sz val="10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name val="黑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04">
    <xf numFmtId="0" fontId="0" fillId="0" borderId="0"/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9" fillId="0" borderId="0"/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8" fillId="0" borderId="0"/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/>
    <xf numFmtId="0" fontId="16" fillId="0" borderId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15">
    <xf numFmtId="0" fontId="0" fillId="0" borderId="0" xfId="0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21" applyFont="1" applyAlignment="1">
      <alignment horizontal="left" vertical="center" wrapText="1"/>
    </xf>
    <xf numFmtId="0" fontId="23" fillId="2" borderId="3" xfId="1" applyFont="1" applyFill="1" applyBorder="1" applyAlignment="1">
      <alignment horizontal="center" vertical="center" wrapText="1"/>
    </xf>
    <xf numFmtId="49" fontId="21" fillId="0" borderId="0" xfId="21" applyNumberFormat="1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49" fontId="23" fillId="2" borderId="3" xfId="7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7" fillId="0" borderId="0" xfId="0" applyFont="1" applyAlignment="1">
      <alignment horizontal="left" vertical="center" shrinkToFit="1"/>
    </xf>
    <xf numFmtId="0" fontId="20" fillId="0" borderId="0" xfId="0" applyFont="1" applyAlignment="1">
      <alignment horizontal="center"/>
    </xf>
    <xf numFmtId="0" fontId="14" fillId="0" borderId="0" xfId="0" applyFont="1"/>
    <xf numFmtId="49" fontId="15" fillId="0" borderId="0" xfId="21" applyNumberFormat="1" applyFont="1" applyAlignment="1">
      <alignment horizontal="left" vertical="center" wrapText="1"/>
    </xf>
    <xf numFmtId="0" fontId="24" fillId="0" borderId="0" xfId="0" applyFont="1" applyAlignment="1">
      <alignment horizontal="left" vertical="center" wrapText="1" shrinkToFit="1"/>
    </xf>
    <xf numFmtId="0" fontId="19" fillId="0" borderId="0" xfId="8" applyFont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 shrinkToFit="1"/>
    </xf>
    <xf numFmtId="49" fontId="23" fillId="2" borderId="3" xfId="1" applyNumberFormat="1" applyFont="1" applyFill="1" applyBorder="1" applyAlignment="1">
      <alignment horizontal="center" vertical="center" wrapText="1"/>
    </xf>
    <xf numFmtId="0" fontId="19" fillId="0" borderId="0" xfId="21" applyFont="1" applyAlignment="1">
      <alignment horizontal="center" vertical="center" wrapText="1"/>
    </xf>
    <xf numFmtId="0" fontId="29" fillId="0" borderId="0" xfId="0" applyFont="1" applyAlignment="1">
      <alignment horizontal="left" vertical="center" shrinkToFit="1"/>
    </xf>
    <xf numFmtId="0" fontId="24" fillId="0" borderId="0" xfId="0" applyFont="1" applyAlignment="1">
      <alignment horizontal="center" vertical="center" wrapText="1" shrinkToFit="1"/>
    </xf>
    <xf numFmtId="49" fontId="22" fillId="2" borderId="3" xfId="8" applyNumberFormat="1" applyFont="1" applyFill="1" applyBorder="1" applyAlignment="1">
      <alignment horizontal="center" vertical="center" wrapText="1"/>
    </xf>
    <xf numFmtId="49" fontId="27" fillId="0" borderId="0" xfId="0" applyNumberFormat="1" applyFont="1" applyAlignment="1">
      <alignment horizontal="left" vertical="center" shrinkToFit="1"/>
    </xf>
    <xf numFmtId="0" fontId="21" fillId="0" borderId="0" xfId="21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1" fillId="0" borderId="0" xfId="8" applyFont="1" applyAlignment="1">
      <alignment horizontal="center" vertical="center" wrapText="1"/>
    </xf>
    <xf numFmtId="49" fontId="0" fillId="0" borderId="0" xfId="0" applyNumberFormat="1"/>
    <xf numFmtId="0" fontId="28" fillId="0" borderId="0" xfId="0" applyFont="1" applyAlignment="1">
      <alignment horizontal="left" vertical="center" shrinkToFit="1"/>
    </xf>
    <xf numFmtId="49" fontId="28" fillId="0" borderId="0" xfId="0" applyNumberFormat="1" applyFont="1" applyAlignment="1">
      <alignment horizontal="left" vertical="center" shrinkToFit="1"/>
    </xf>
    <xf numFmtId="0" fontId="24" fillId="0" borderId="0" xfId="0" applyFont="1"/>
    <xf numFmtId="0" fontId="0" fillId="0" borderId="0" xfId="0" applyAlignment="1">
      <alignment wrapText="1"/>
    </xf>
    <xf numFmtId="0" fontId="17" fillId="0" borderId="0" xfId="0" applyFont="1"/>
    <xf numFmtId="0" fontId="11" fillId="0" borderId="0" xfId="0" applyFont="1" applyAlignment="1">
      <alignment horizontal="center" vertical="center"/>
    </xf>
    <xf numFmtId="0" fontId="34" fillId="0" borderId="5" xfId="8" applyFont="1" applyBorder="1" applyAlignment="1">
      <alignment horizontal="center" vertical="center" wrapText="1"/>
    </xf>
    <xf numFmtId="0" fontId="34" fillId="0" borderId="6" xfId="8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4" fillId="0" borderId="3" xfId="8" applyFont="1" applyBorder="1" applyAlignment="1">
      <alignment horizontal="center" vertical="center" wrapText="1"/>
    </xf>
    <xf numFmtId="0" fontId="14" fillId="0" borderId="0" xfId="8">
      <alignment vertical="center"/>
    </xf>
    <xf numFmtId="0" fontId="32" fillId="0" borderId="3" xfId="8" applyFont="1" applyBorder="1">
      <alignment vertical="center"/>
    </xf>
    <xf numFmtId="0" fontId="0" fillId="0" borderId="0" xfId="0" applyAlignment="1">
      <alignment horizontal="left"/>
    </xf>
    <xf numFmtId="0" fontId="37" fillId="0" borderId="3" xfId="11" quotePrefix="1" applyFont="1" applyBorder="1" applyAlignment="1">
      <alignment horizontal="left" vertical="center" wrapText="1"/>
    </xf>
    <xf numFmtId="49" fontId="37" fillId="0" borderId="3" xfId="11" applyNumberFormat="1" applyFont="1" applyBorder="1" applyAlignment="1">
      <alignment horizontal="left" vertical="center" wrapText="1"/>
    </xf>
    <xf numFmtId="0" fontId="36" fillId="0" borderId="3" xfId="8" applyFont="1" applyBorder="1" applyAlignment="1">
      <alignment horizontal="left" vertical="center" wrapText="1"/>
    </xf>
    <xf numFmtId="49" fontId="39" fillId="0" borderId="3" xfId="11" quotePrefix="1" applyNumberFormat="1" applyFont="1" applyBorder="1" applyAlignment="1">
      <alignment horizontal="left" vertical="center"/>
    </xf>
    <xf numFmtId="49" fontId="37" fillId="0" borderId="7" xfId="628" applyNumberFormat="1" applyFont="1" applyBorder="1" applyAlignment="1" applyProtection="1">
      <alignment horizontal="left" vertical="center" wrapText="1"/>
      <protection locked="0"/>
    </xf>
    <xf numFmtId="49" fontId="38" fillId="0" borderId="3" xfId="8" applyNumberFormat="1" applyFont="1" applyBorder="1" applyAlignment="1">
      <alignment horizontal="left" vertical="center" wrapText="1"/>
    </xf>
    <xf numFmtId="0" fontId="38" fillId="0" borderId="3" xfId="0" applyFont="1" applyBorder="1" applyAlignment="1">
      <alignment horizontal="left" vertical="center" wrapText="1"/>
    </xf>
    <xf numFmtId="0" fontId="38" fillId="0" borderId="3" xfId="11" applyFont="1" applyBorder="1" applyAlignment="1">
      <alignment horizontal="left" vertical="center" wrapText="1" shrinkToFit="1"/>
    </xf>
    <xf numFmtId="0" fontId="37" fillId="0" borderId="0" xfId="11" applyFont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 shrinkToFit="1"/>
    </xf>
    <xf numFmtId="49" fontId="36" fillId="0" borderId="3" xfId="49" applyNumberFormat="1" applyFont="1" applyBorder="1" applyAlignment="1">
      <alignment horizontal="left" vertical="center" wrapText="1"/>
    </xf>
    <xf numFmtId="49" fontId="36" fillId="0" borderId="2" xfId="11" quotePrefix="1" applyNumberFormat="1" applyFont="1" applyBorder="1" applyAlignment="1">
      <alignment horizontal="left" vertical="center" wrapText="1"/>
    </xf>
    <xf numFmtId="49" fontId="37" fillId="0" borderId="3" xfId="11" quotePrefix="1" applyNumberFormat="1" applyFont="1" applyBorder="1" applyAlignment="1">
      <alignment horizontal="left" vertical="center" wrapText="1"/>
    </xf>
    <xf numFmtId="49" fontId="36" fillId="0" borderId="3" xfId="25" applyNumberFormat="1" applyFont="1" applyBorder="1" applyAlignment="1">
      <alignment horizontal="left" vertical="center" wrapText="1"/>
    </xf>
    <xf numFmtId="0" fontId="37" fillId="0" borderId="13" xfId="132" applyFont="1" applyBorder="1" applyAlignment="1">
      <alignment horizontal="left" vertical="center" wrapText="1"/>
    </xf>
    <xf numFmtId="0" fontId="38" fillId="0" borderId="3" xfId="66" applyFont="1" applyBorder="1" applyAlignment="1">
      <alignment horizontal="left" vertical="center" wrapText="1"/>
    </xf>
    <xf numFmtId="0" fontId="37" fillId="0" borderId="3" xfId="11" applyFont="1" applyBorder="1" applyAlignment="1">
      <alignment horizontal="left" vertical="center" wrapText="1"/>
    </xf>
    <xf numFmtId="0" fontId="36" fillId="0" borderId="3" xfId="11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 shrinkToFit="1"/>
    </xf>
    <xf numFmtId="49" fontId="36" fillId="0" borderId="3" xfId="0" applyNumberFormat="1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8" fillId="0" borderId="2" xfId="0" quotePrefix="1" applyFont="1" applyBorder="1" applyAlignment="1">
      <alignment horizontal="left" vertical="center" wrapText="1"/>
    </xf>
    <xf numFmtId="49" fontId="37" fillId="0" borderId="7" xfId="579" applyNumberFormat="1" applyFont="1" applyBorder="1" applyAlignment="1" applyProtection="1">
      <alignment horizontal="left" vertical="center" wrapText="1"/>
      <protection locked="0"/>
    </xf>
    <xf numFmtId="49" fontId="38" fillId="0" borderId="3" xfId="17" applyNumberFormat="1" applyFont="1" applyBorder="1" applyAlignment="1">
      <alignment horizontal="left" vertical="center" wrapText="1"/>
    </xf>
    <xf numFmtId="49" fontId="37" fillId="0" borderId="3" xfId="628" applyNumberFormat="1" applyFont="1" applyBorder="1" applyAlignment="1" applyProtection="1">
      <alignment horizontal="left" vertical="center" wrapText="1"/>
      <protection locked="0"/>
    </xf>
    <xf numFmtId="0" fontId="37" fillId="0" borderId="7" xfId="628" applyFont="1" applyBorder="1" applyAlignment="1" applyProtection="1">
      <alignment horizontal="left" vertical="center" wrapText="1"/>
      <protection locked="0"/>
    </xf>
    <xf numFmtId="49" fontId="38" fillId="0" borderId="3" xfId="66" applyNumberFormat="1" applyFont="1" applyBorder="1" applyAlignment="1">
      <alignment horizontal="left" vertical="center"/>
    </xf>
    <xf numFmtId="49" fontId="37" fillId="0" borderId="3" xfId="579" applyNumberFormat="1" applyFont="1" applyBorder="1" applyAlignment="1">
      <alignment horizontal="left" vertical="center" wrapText="1"/>
    </xf>
    <xf numFmtId="0" fontId="37" fillId="0" borderId="3" xfId="579" applyFont="1" applyBorder="1" applyAlignment="1">
      <alignment horizontal="left" vertical="center" wrapText="1"/>
    </xf>
    <xf numFmtId="0" fontId="37" fillId="0" borderId="3" xfId="576" applyFont="1" applyBorder="1" applyAlignment="1">
      <alignment horizontal="left" vertical="center" wrapText="1"/>
    </xf>
    <xf numFmtId="49" fontId="38" fillId="0" borderId="3" xfId="602" applyNumberFormat="1" applyFont="1" applyBorder="1" applyAlignment="1">
      <alignment horizontal="left" vertical="center" wrapText="1"/>
    </xf>
    <xf numFmtId="49" fontId="38" fillId="0" borderId="3" xfId="6" applyNumberFormat="1" applyFont="1" applyBorder="1" applyAlignment="1">
      <alignment horizontal="left" vertical="center" wrapText="1"/>
    </xf>
    <xf numFmtId="49" fontId="36" fillId="4" borderId="3" xfId="6" applyNumberFormat="1" applyFont="1" applyFill="1" applyBorder="1" applyAlignment="1">
      <alignment horizontal="left" vertical="center" wrapText="1"/>
    </xf>
    <xf numFmtId="0" fontId="38" fillId="0" borderId="3" xfId="11" applyFont="1" applyBorder="1" applyAlignment="1">
      <alignment horizontal="left" vertical="center" wrapText="1"/>
    </xf>
    <xf numFmtId="49" fontId="38" fillId="0" borderId="3" xfId="11" applyNumberFormat="1" applyFont="1" applyBorder="1" applyAlignment="1">
      <alignment horizontal="left" vertical="center" wrapText="1"/>
    </xf>
    <xf numFmtId="49" fontId="36" fillId="0" borderId="3" xfId="11" applyNumberFormat="1" applyFont="1" applyBorder="1" applyAlignment="1">
      <alignment horizontal="left" vertical="center" wrapText="1"/>
    </xf>
    <xf numFmtId="0" fontId="36" fillId="0" borderId="3" xfId="11" quotePrefix="1" applyFont="1" applyBorder="1" applyAlignment="1">
      <alignment horizontal="left" vertical="center" wrapText="1"/>
    </xf>
    <xf numFmtId="0" fontId="36" fillId="0" borderId="3" xfId="11" applyFont="1" applyBorder="1" applyAlignment="1">
      <alignment horizontal="left" vertical="center"/>
    </xf>
    <xf numFmtId="0" fontId="39" fillId="0" borderId="0" xfId="11" applyFont="1" applyAlignment="1">
      <alignment horizontal="left" vertical="center"/>
    </xf>
    <xf numFmtId="0" fontId="37" fillId="0" borderId="3" xfId="11" quotePrefix="1" applyFont="1" applyBorder="1" applyAlignment="1">
      <alignment horizontal="left" vertical="center"/>
    </xf>
    <xf numFmtId="49" fontId="36" fillId="0" borderId="3" xfId="13" applyNumberFormat="1" applyFont="1" applyBorder="1" applyAlignment="1">
      <alignment horizontal="left" vertical="center"/>
    </xf>
    <xf numFmtId="0" fontId="36" fillId="0" borderId="3" xfId="12" applyFont="1" applyBorder="1" applyAlignment="1">
      <alignment horizontal="left" vertical="center" wrapText="1"/>
    </xf>
    <xf numFmtId="49" fontId="37" fillId="0" borderId="3" xfId="13" applyNumberFormat="1" applyFont="1" applyBorder="1" applyAlignment="1">
      <alignment horizontal="left" vertical="center"/>
    </xf>
    <xf numFmtId="49" fontId="38" fillId="0" borderId="3" xfId="18" applyNumberFormat="1" applyFont="1" applyBorder="1" applyAlignment="1">
      <alignment horizontal="left" vertical="center" wrapText="1"/>
    </xf>
    <xf numFmtId="0" fontId="37" fillId="0" borderId="3" xfId="18" applyFont="1" applyBorder="1" applyAlignment="1">
      <alignment horizontal="left" vertical="center"/>
    </xf>
    <xf numFmtId="0" fontId="36" fillId="0" borderId="3" xfId="13" applyFont="1" applyBorder="1" applyAlignment="1">
      <alignment horizontal="left" vertical="center" wrapText="1"/>
    </xf>
    <xf numFmtId="0" fontId="38" fillId="0" borderId="3" xfId="8" applyFont="1" applyBorder="1" applyAlignment="1">
      <alignment horizontal="left" vertical="center" wrapText="1"/>
    </xf>
    <xf numFmtId="0" fontId="38" fillId="0" borderId="3" xfId="13" applyFont="1" applyBorder="1" applyAlignment="1">
      <alignment horizontal="left" vertical="center" wrapText="1"/>
    </xf>
    <xf numFmtId="49" fontId="38" fillId="0" borderId="2" xfId="0" applyNumberFormat="1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/>
    </xf>
    <xf numFmtId="0" fontId="38" fillId="0" borderId="3" xfId="0" quotePrefix="1" applyFont="1" applyBorder="1" applyAlignment="1">
      <alignment horizontal="left" vertical="center" wrapText="1"/>
    </xf>
    <xf numFmtId="49" fontId="38" fillId="0" borderId="3" xfId="0" applyNumberFormat="1" applyFont="1" applyBorder="1" applyAlignment="1">
      <alignment horizontal="left" vertical="center" wrapText="1"/>
    </xf>
    <xf numFmtId="49" fontId="36" fillId="0" borderId="3" xfId="66" applyNumberFormat="1" applyFont="1" applyBorder="1" applyAlignment="1">
      <alignment horizontal="left" vertical="center" wrapText="1"/>
    </xf>
    <xf numFmtId="49" fontId="36" fillId="0" borderId="3" xfId="48" quotePrefix="1" applyNumberFormat="1" applyFont="1" applyBorder="1" applyAlignment="1">
      <alignment horizontal="left" vertical="center" wrapText="1"/>
    </xf>
    <xf numFmtId="49" fontId="36" fillId="0" borderId="3" xfId="48" applyNumberFormat="1" applyFont="1" applyBorder="1" applyAlignment="1">
      <alignment horizontal="left" vertical="center" wrapText="1"/>
    </xf>
    <xf numFmtId="49" fontId="36" fillId="0" borderId="3" xfId="442" applyNumberFormat="1" applyFont="1" applyBorder="1" applyAlignment="1">
      <alignment horizontal="left" vertical="center" wrapText="1"/>
    </xf>
    <xf numFmtId="49" fontId="36" fillId="0" borderId="2" xfId="0" quotePrefix="1" applyNumberFormat="1" applyFont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49" fontId="36" fillId="0" borderId="3" xfId="0" quotePrefix="1" applyNumberFormat="1" applyFont="1" applyBorder="1" applyAlignment="1">
      <alignment horizontal="left" vertical="center" wrapText="1"/>
    </xf>
    <xf numFmtId="0" fontId="37" fillId="0" borderId="3" xfId="132" applyFont="1" applyBorder="1" applyAlignment="1">
      <alignment horizontal="left" vertical="center" wrapText="1"/>
    </xf>
    <xf numFmtId="49" fontId="36" fillId="0" borderId="3" xfId="8" applyNumberFormat="1" applyFont="1" applyBorder="1" applyAlignment="1">
      <alignment horizontal="left" vertical="center" wrapText="1"/>
    </xf>
    <xf numFmtId="0" fontId="37" fillId="0" borderId="3" xfId="17" applyFont="1" applyBorder="1" applyAlignment="1">
      <alignment horizontal="left" vertical="center"/>
    </xf>
    <xf numFmtId="0" fontId="37" fillId="0" borderId="3" xfId="19" applyFont="1" applyBorder="1" applyAlignment="1">
      <alignment horizontal="left" vertical="center"/>
    </xf>
    <xf numFmtId="0" fontId="38" fillId="0" borderId="3" xfId="17" applyFont="1" applyBorder="1" applyAlignment="1">
      <alignment horizontal="left" vertical="center" wrapText="1"/>
    </xf>
    <xf numFmtId="49" fontId="37" fillId="0" borderId="3" xfId="11" quotePrefix="1" applyNumberFormat="1" applyFont="1" applyBorder="1" applyAlignment="1">
      <alignment horizontal="left" vertical="center"/>
    </xf>
    <xf numFmtId="49" fontId="37" fillId="0" borderId="3" xfId="8" applyNumberFormat="1" applyFont="1" applyBorder="1" applyAlignment="1">
      <alignment horizontal="left" vertical="center" wrapText="1"/>
    </xf>
    <xf numFmtId="0" fontId="37" fillId="0" borderId="3" xfId="17" applyFont="1" applyBorder="1" applyAlignment="1">
      <alignment horizontal="left" vertical="center" wrapText="1"/>
    </xf>
    <xf numFmtId="0" fontId="38" fillId="0" borderId="3" xfId="66" quotePrefix="1" applyFont="1" applyBorder="1" applyAlignment="1">
      <alignment horizontal="left" vertical="center" wrapText="1"/>
    </xf>
    <xf numFmtId="49" fontId="38" fillId="0" borderId="3" xfId="66" applyNumberFormat="1" applyFont="1" applyBorder="1" applyAlignment="1">
      <alignment horizontal="left" vertical="center" wrapText="1"/>
    </xf>
    <xf numFmtId="49" fontId="36" fillId="0" borderId="3" xfId="81" applyNumberFormat="1" applyFont="1" applyBorder="1" applyAlignment="1">
      <alignment horizontal="left" vertical="center" wrapText="1"/>
    </xf>
    <xf numFmtId="0" fontId="37" fillId="0" borderId="0" xfId="11" applyFont="1" applyAlignment="1">
      <alignment horizontal="left" vertical="center"/>
    </xf>
    <xf numFmtId="0" fontId="37" fillId="0" borderId="3" xfId="11" applyFont="1" applyBorder="1" applyAlignment="1">
      <alignment horizontal="left" vertical="center" wrapText="1" shrinkToFit="1"/>
    </xf>
    <xf numFmtId="49" fontId="36" fillId="0" borderId="0" xfId="11" applyNumberFormat="1" applyFont="1" applyAlignment="1">
      <alignment horizontal="left" vertical="center" wrapText="1"/>
    </xf>
    <xf numFmtId="0" fontId="38" fillId="0" borderId="3" xfId="11" applyFont="1" applyBorder="1" applyAlignment="1">
      <alignment horizontal="left" vertical="center"/>
    </xf>
    <xf numFmtId="0" fontId="37" fillId="0" borderId="3" xfId="11" applyFont="1" applyBorder="1" applyAlignment="1">
      <alignment horizontal="left" vertical="center"/>
    </xf>
    <xf numFmtId="0" fontId="37" fillId="0" borderId="3" xfId="19" applyFont="1" applyBorder="1" applyAlignment="1">
      <alignment horizontal="left" vertical="center" wrapText="1"/>
    </xf>
    <xf numFmtId="49" fontId="36" fillId="3" borderId="3" xfId="13" applyNumberFormat="1" applyFont="1" applyFill="1" applyBorder="1" applyAlignment="1">
      <alignment horizontal="left" vertical="center" wrapText="1"/>
    </xf>
    <xf numFmtId="49" fontId="38" fillId="0" borderId="3" xfId="11" quotePrefix="1" applyNumberFormat="1" applyFont="1" applyBorder="1" applyAlignment="1">
      <alignment horizontal="left" vertical="center" wrapText="1"/>
    </xf>
    <xf numFmtId="0" fontId="39" fillId="0" borderId="3" xfId="11" applyFont="1" applyBorder="1" applyAlignment="1">
      <alignment horizontal="left" vertical="center"/>
    </xf>
    <xf numFmtId="0" fontId="37" fillId="0" borderId="3" xfId="3" applyFont="1" applyBorder="1" applyAlignment="1">
      <alignment horizontal="left" vertical="center" wrapText="1"/>
    </xf>
    <xf numFmtId="49" fontId="36" fillId="0" borderId="3" xfId="11" quotePrefix="1" applyNumberFormat="1" applyFont="1" applyBorder="1" applyAlignment="1">
      <alignment horizontal="left" vertical="center" wrapText="1"/>
    </xf>
    <xf numFmtId="49" fontId="37" fillId="0" borderId="3" xfId="0" applyNumberFormat="1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49" fontId="36" fillId="0" borderId="3" xfId="13" applyNumberFormat="1" applyFont="1" applyBorder="1" applyAlignment="1">
      <alignment horizontal="left" vertical="center" wrapText="1"/>
    </xf>
    <xf numFmtId="49" fontId="38" fillId="0" borderId="3" xfId="13" applyNumberFormat="1" applyFont="1" applyBorder="1" applyAlignment="1">
      <alignment horizontal="left" vertical="center" wrapText="1"/>
    </xf>
    <xf numFmtId="0" fontId="37" fillId="0" borderId="3" xfId="8" applyFont="1" applyBorder="1" applyAlignment="1">
      <alignment horizontal="left" vertical="center" wrapText="1"/>
    </xf>
    <xf numFmtId="0" fontId="38" fillId="0" borderId="3" xfId="11" quotePrefix="1" applyFont="1" applyBorder="1" applyAlignment="1">
      <alignment horizontal="left" vertical="center" wrapText="1"/>
    </xf>
    <xf numFmtId="49" fontId="36" fillId="0" borderId="3" xfId="12" applyNumberFormat="1" applyFont="1" applyBorder="1" applyAlignment="1">
      <alignment horizontal="left" vertical="center" wrapText="1"/>
    </xf>
    <xf numFmtId="49" fontId="39" fillId="0" borderId="3" xfId="11" applyNumberFormat="1" applyFont="1" applyBorder="1" applyAlignment="1">
      <alignment horizontal="left" vertical="center" wrapText="1"/>
    </xf>
    <xf numFmtId="0" fontId="39" fillId="0" borderId="3" xfId="11" applyFont="1" applyBorder="1" applyAlignment="1">
      <alignment horizontal="left" vertical="center" wrapText="1"/>
    </xf>
    <xf numFmtId="49" fontId="35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/>
    <xf numFmtId="0" fontId="23" fillId="2" borderId="4" xfId="1" applyFont="1" applyFill="1" applyBorder="1" applyAlignment="1">
      <alignment horizontal="center" vertical="center" wrapText="1"/>
    </xf>
    <xf numFmtId="176" fontId="40" fillId="0" borderId="3" xfId="8" applyNumberFormat="1" applyFont="1" applyBorder="1">
      <alignment vertical="center"/>
    </xf>
    <xf numFmtId="0" fontId="41" fillId="0" borderId="3" xfId="8" applyFont="1" applyBorder="1" applyAlignment="1">
      <alignment horizontal="center" vertical="center" wrapText="1"/>
    </xf>
    <xf numFmtId="0" fontId="40" fillId="0" borderId="3" xfId="8" applyFont="1" applyBorder="1">
      <alignment vertical="center"/>
    </xf>
    <xf numFmtId="0" fontId="32" fillId="2" borderId="3" xfId="8" applyFont="1" applyFill="1" applyBorder="1">
      <alignment vertical="center"/>
    </xf>
    <xf numFmtId="0" fontId="15" fillId="2" borderId="3" xfId="8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177" fontId="40" fillId="0" borderId="3" xfId="8" applyNumberFormat="1" applyFont="1" applyBorder="1">
      <alignment vertical="center"/>
    </xf>
    <xf numFmtId="0" fontId="40" fillId="0" borderId="3" xfId="21" applyFont="1" applyBorder="1">
      <alignment vertical="center"/>
    </xf>
    <xf numFmtId="176" fontId="14" fillId="2" borderId="3" xfId="8" applyNumberFormat="1" applyFill="1" applyBorder="1">
      <alignment vertical="center"/>
    </xf>
    <xf numFmtId="0" fontId="41" fillId="0" borderId="3" xfId="8" applyFont="1" applyBorder="1">
      <alignment vertical="center"/>
    </xf>
    <xf numFmtId="0" fontId="14" fillId="2" borderId="3" xfId="8" applyFill="1" applyBorder="1">
      <alignment vertical="center"/>
    </xf>
    <xf numFmtId="0" fontId="33" fillId="0" borderId="3" xfId="8" applyFont="1" applyBorder="1" applyAlignment="1">
      <alignment horizontal="left" vertical="center" wrapText="1"/>
    </xf>
    <xf numFmtId="0" fontId="33" fillId="2" borderId="3" xfId="8" applyFont="1" applyFill="1" applyBorder="1" applyAlignment="1">
      <alignment horizontal="center" vertical="center" wrapText="1"/>
    </xf>
    <xf numFmtId="0" fontId="40" fillId="0" borderId="3" xfId="11" applyFont="1" applyBorder="1" applyAlignment="1">
      <alignment horizontal="center" vertical="center"/>
    </xf>
    <xf numFmtId="0" fontId="42" fillId="0" borderId="14" xfId="66" applyFont="1" applyBorder="1" applyAlignment="1">
      <alignment vertical="center" wrapText="1"/>
    </xf>
    <xf numFmtId="49" fontId="42" fillId="0" borderId="14" xfId="66" applyNumberFormat="1" applyFont="1" applyBorder="1" applyAlignment="1">
      <alignment vertical="center" wrapText="1"/>
    </xf>
    <xf numFmtId="0" fontId="42" fillId="0" borderId="14" xfId="66" applyFont="1" applyBorder="1" applyAlignment="1">
      <alignment horizontal="center" vertical="center"/>
    </xf>
    <xf numFmtId="0" fontId="37" fillId="0" borderId="14" xfId="66" applyFont="1" applyBorder="1" applyAlignment="1">
      <alignment vertical="center" wrapText="1"/>
    </xf>
    <xf numFmtId="49" fontId="35" fillId="0" borderId="14" xfId="66" applyNumberFormat="1" applyFont="1" applyBorder="1" applyAlignment="1">
      <alignment horizontal="left" vertical="center" wrapText="1"/>
    </xf>
    <xf numFmtId="0" fontId="40" fillId="0" borderId="14" xfId="11" applyFont="1" applyBorder="1" applyAlignment="1">
      <alignment horizontal="center" vertical="center" wrapText="1"/>
    </xf>
    <xf numFmtId="0" fontId="40" fillId="0" borderId="14" xfId="11" applyFont="1" applyBorder="1" applyAlignment="1">
      <alignment horizontal="center" vertical="center" wrapText="1" shrinkToFit="1"/>
    </xf>
    <xf numFmtId="0" fontId="36" fillId="0" borderId="14" xfId="11" applyFont="1" applyBorder="1" applyAlignment="1">
      <alignment horizontal="center" vertical="center" wrapText="1"/>
    </xf>
    <xf numFmtId="0" fontId="43" fillId="0" borderId="14" xfId="11" applyFont="1" applyBorder="1" applyAlignment="1">
      <alignment horizontal="center" vertical="center" wrapText="1"/>
    </xf>
    <xf numFmtId="49" fontId="36" fillId="0" borderId="14" xfId="11" applyNumberFormat="1" applyFont="1" applyBorder="1" applyAlignment="1">
      <alignment horizontal="center" vertical="center" wrapText="1"/>
    </xf>
    <xf numFmtId="0" fontId="44" fillId="0" borderId="14" xfId="11" applyFont="1" applyBorder="1" applyAlignment="1">
      <alignment horizontal="center" vertical="center" wrapText="1"/>
    </xf>
    <xf numFmtId="0" fontId="44" fillId="0" borderId="4" xfId="11" applyFont="1" applyBorder="1" applyAlignment="1">
      <alignment horizontal="center" vertical="center" wrapText="1"/>
    </xf>
    <xf numFmtId="49" fontId="36" fillId="0" borderId="14" xfId="11" quotePrefix="1" applyNumberFormat="1" applyFont="1" applyBorder="1" applyAlignment="1">
      <alignment horizontal="center" vertical="center" wrapText="1"/>
    </xf>
    <xf numFmtId="0" fontId="32" fillId="0" borderId="14" xfId="8" applyFont="1" applyBorder="1">
      <alignment vertical="center"/>
    </xf>
    <xf numFmtId="0" fontId="15" fillId="0" borderId="14" xfId="8" applyFont="1" applyBorder="1" applyAlignment="1">
      <alignment horizontal="center" vertical="center" wrapText="1"/>
    </xf>
    <xf numFmtId="0" fontId="17" fillId="0" borderId="14" xfId="11" applyBorder="1" applyAlignment="1">
      <alignment horizontal="center" vertical="center"/>
    </xf>
    <xf numFmtId="176" fontId="14" fillId="0" borderId="14" xfId="8" applyNumberFormat="1" applyBorder="1">
      <alignment vertical="center"/>
    </xf>
    <xf numFmtId="0" fontId="14" fillId="0" borderId="14" xfId="8" applyBorder="1">
      <alignment vertical="center"/>
    </xf>
    <xf numFmtId="0" fontId="45" fillId="0" borderId="1" xfId="0" applyFont="1" applyBorder="1" applyAlignment="1">
      <alignment vertical="center"/>
    </xf>
    <xf numFmtId="0" fontId="47" fillId="0" borderId="4" xfId="24" applyFont="1" applyBorder="1" applyAlignment="1">
      <alignment horizontal="center" vertical="center" wrapText="1"/>
    </xf>
    <xf numFmtId="0" fontId="43" fillId="0" borderId="15" xfId="73" applyFont="1" applyBorder="1" applyAlignment="1">
      <alignment vertical="center" wrapText="1"/>
    </xf>
    <xf numFmtId="49" fontId="40" fillId="0" borderId="16" xfId="32" applyNumberFormat="1" applyFont="1" applyBorder="1" applyAlignment="1" applyProtection="1">
      <alignment horizontal="center" vertical="center" wrapText="1"/>
      <protection locked="0"/>
    </xf>
    <xf numFmtId="49" fontId="37" fillId="0" borderId="16" xfId="146" applyNumberFormat="1" applyFont="1" applyBorder="1" applyAlignment="1" applyProtection="1">
      <alignment horizontal="center" vertical="center" wrapText="1"/>
      <protection locked="0"/>
    </xf>
    <xf numFmtId="0" fontId="43" fillId="0" borderId="16" xfId="0" applyFont="1" applyBorder="1" applyAlignment="1">
      <alignment horizontal="center" vertical="center" wrapText="1"/>
    </xf>
    <xf numFmtId="49" fontId="33" fillId="0" borderId="16" xfId="72" applyNumberFormat="1" applyFont="1" applyBorder="1" applyAlignment="1">
      <alignment horizontal="center" vertical="center"/>
    </xf>
    <xf numFmtId="0" fontId="48" fillId="0" borderId="16" xfId="28" applyFont="1" applyBorder="1" applyAlignment="1">
      <alignment horizontal="center" vertical="center"/>
    </xf>
    <xf numFmtId="49" fontId="33" fillId="0" borderId="16" xfId="68" applyNumberFormat="1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left" vertical="center" wrapText="1"/>
    </xf>
    <xf numFmtId="49" fontId="41" fillId="0" borderId="16" xfId="28" applyNumberFormat="1" applyFont="1" applyBorder="1" applyAlignment="1">
      <alignment horizontal="center" vertical="center" wrapText="1"/>
    </xf>
    <xf numFmtId="0" fontId="47" fillId="0" borderId="16" xfId="28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 shrinkToFit="1"/>
    </xf>
    <xf numFmtId="0" fontId="43" fillId="0" borderId="16" xfId="68" applyFont="1" applyBorder="1" applyAlignment="1">
      <alignment vertical="center" wrapText="1"/>
    </xf>
    <xf numFmtId="0" fontId="43" fillId="0" borderId="16" xfId="72" applyFont="1" applyBorder="1" applyAlignment="1">
      <alignment vertical="center" wrapText="1"/>
    </xf>
    <xf numFmtId="49" fontId="51" fillId="0" borderId="16" xfId="72" applyNumberFormat="1" applyFont="1" applyBorder="1" applyAlignment="1">
      <alignment horizontal="center" vertical="center" wrapText="1"/>
    </xf>
    <xf numFmtId="49" fontId="52" fillId="0" borderId="16" xfId="72" applyNumberFormat="1" applyFont="1" applyBorder="1" applyAlignment="1">
      <alignment horizontal="center" vertical="center" wrapText="1"/>
    </xf>
    <xf numFmtId="49" fontId="51" fillId="0" borderId="16" xfId="44" applyNumberFormat="1" applyFont="1" applyBorder="1" applyAlignment="1">
      <alignment horizontal="center" vertical="center" wrapText="1"/>
    </xf>
    <xf numFmtId="49" fontId="43" fillId="0" borderId="16" xfId="24" applyNumberFormat="1" applyFont="1" applyBorder="1" applyAlignment="1">
      <alignment horizontal="center" vertical="center" wrapText="1"/>
    </xf>
    <xf numFmtId="0" fontId="53" fillId="0" borderId="16" xfId="24" applyFont="1" applyBorder="1" applyAlignment="1">
      <alignment horizontal="center" vertical="center" wrapText="1"/>
    </xf>
    <xf numFmtId="0" fontId="54" fillId="0" borderId="16" xfId="72" applyFont="1" applyBorder="1" applyAlignment="1">
      <alignment horizontal="center" vertical="center"/>
    </xf>
    <xf numFmtId="49" fontId="43" fillId="0" borderId="16" xfId="107" applyNumberFormat="1" applyFont="1" applyBorder="1" applyAlignment="1" applyProtection="1">
      <alignment vertical="center" wrapText="1"/>
      <protection locked="0"/>
    </xf>
    <xf numFmtId="49" fontId="55" fillId="0" borderId="16" xfId="107" applyNumberFormat="1" applyFont="1" applyBorder="1" applyAlignment="1" applyProtection="1">
      <alignment horizontal="center" vertical="center" wrapText="1"/>
      <protection locked="0"/>
    </xf>
    <xf numFmtId="49" fontId="56" fillId="0" borderId="16" xfId="107" applyNumberFormat="1" applyFont="1" applyBorder="1" applyAlignment="1" applyProtection="1">
      <alignment horizontal="center" vertical="center" wrapText="1"/>
      <protection locked="0"/>
    </xf>
    <xf numFmtId="49" fontId="33" fillId="0" borderId="16" xfId="44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left" vertical="center" wrapText="1"/>
    </xf>
    <xf numFmtId="49" fontId="43" fillId="0" borderId="16" xfId="117" applyNumberFormat="1" applyFont="1" applyBorder="1" applyAlignment="1" applyProtection="1">
      <alignment vertical="center" wrapText="1"/>
      <protection locked="0"/>
    </xf>
    <xf numFmtId="49" fontId="55" fillId="0" borderId="16" xfId="117" applyNumberFormat="1" applyFont="1" applyBorder="1" applyAlignment="1" applyProtection="1">
      <alignment horizontal="center" vertical="center" wrapText="1"/>
      <protection locked="0"/>
    </xf>
    <xf numFmtId="49" fontId="56" fillId="0" borderId="16" xfId="117" applyNumberFormat="1" applyFont="1" applyBorder="1" applyAlignment="1" applyProtection="1">
      <alignment horizontal="center" vertical="center" wrapText="1"/>
      <protection locked="0"/>
    </xf>
    <xf numFmtId="49" fontId="40" fillId="0" borderId="16" xfId="602" applyNumberFormat="1" applyFont="1" applyBorder="1" applyAlignment="1">
      <alignment horizontal="center" vertical="center" wrapText="1"/>
    </xf>
    <xf numFmtId="49" fontId="41" fillId="0" borderId="16" xfId="0" applyNumberFormat="1" applyFont="1" applyBorder="1" applyAlignment="1">
      <alignment horizontal="left" vertical="center" wrapText="1"/>
    </xf>
    <xf numFmtId="0" fontId="40" fillId="0" borderId="16" xfId="73" applyFont="1" applyBorder="1" applyAlignment="1">
      <alignment horizontal="center" vertical="center"/>
    </xf>
    <xf numFmtId="0" fontId="43" fillId="0" borderId="16" xfId="66" applyFont="1" applyBorder="1" applyAlignment="1">
      <alignment vertical="center" wrapText="1"/>
    </xf>
    <xf numFmtId="49" fontId="33" fillId="0" borderId="16" xfId="66" applyNumberFormat="1" applyFont="1" applyBorder="1" applyAlignment="1">
      <alignment horizontal="center" vertical="center" wrapText="1"/>
    </xf>
    <xf numFmtId="49" fontId="35" fillId="0" borderId="16" xfId="66" applyNumberFormat="1" applyFont="1" applyBorder="1" applyAlignment="1">
      <alignment horizontal="center" vertical="center" wrapText="1"/>
    </xf>
    <xf numFmtId="49" fontId="33" fillId="0" borderId="16" xfId="66" applyNumberFormat="1" applyFont="1" applyBorder="1" applyAlignment="1">
      <alignment horizontal="center" vertical="center"/>
    </xf>
    <xf numFmtId="49" fontId="33" fillId="0" borderId="16" xfId="865" applyNumberFormat="1" applyFont="1" applyBorder="1" applyAlignment="1">
      <alignment horizontal="center" vertical="center" wrapText="1"/>
    </xf>
    <xf numFmtId="49" fontId="41" fillId="0" borderId="16" xfId="66" applyNumberFormat="1" applyFont="1" applyBorder="1" applyAlignment="1">
      <alignment horizontal="center" vertical="center" wrapText="1"/>
    </xf>
    <xf numFmtId="49" fontId="51" fillId="0" borderId="16" xfId="63" applyNumberFormat="1" applyFont="1" applyBorder="1" applyAlignment="1">
      <alignment horizontal="center" vertical="center"/>
    </xf>
    <xf numFmtId="49" fontId="33" fillId="0" borderId="0" xfId="865" applyNumberFormat="1" applyFont="1" applyAlignment="1">
      <alignment horizontal="center" vertical="center" wrapText="1"/>
    </xf>
    <xf numFmtId="49" fontId="43" fillId="0" borderId="16" xfId="66" applyNumberFormat="1" applyFont="1" applyBorder="1" applyAlignment="1">
      <alignment horizontal="center" vertical="center" wrapText="1"/>
    </xf>
    <xf numFmtId="49" fontId="51" fillId="0" borderId="16" xfId="66" applyNumberFormat="1" applyFont="1" applyBorder="1" applyAlignment="1">
      <alignment horizontal="center" vertical="center" wrapText="1"/>
    </xf>
    <xf numFmtId="0" fontId="36" fillId="0" borderId="16" xfId="49" applyFont="1" applyBorder="1" applyAlignment="1">
      <alignment vertical="center" wrapText="1"/>
    </xf>
    <xf numFmtId="49" fontId="37" fillId="0" borderId="16" xfId="767" applyNumberFormat="1" applyFont="1" applyBorder="1" applyAlignment="1">
      <alignment vertical="center" wrapText="1"/>
    </xf>
    <xf numFmtId="0" fontId="37" fillId="0" borderId="16" xfId="767" applyFont="1" applyBorder="1" applyAlignment="1">
      <alignment vertical="center" wrapText="1"/>
    </xf>
    <xf numFmtId="0" fontId="37" fillId="0" borderId="16" xfId="767" applyFont="1" applyBorder="1" applyAlignment="1">
      <alignment horizontal="center" vertical="center"/>
    </xf>
    <xf numFmtId="0" fontId="52" fillId="0" borderId="16" xfId="42" applyFont="1" applyBorder="1" applyAlignment="1">
      <alignment horizontal="center" vertical="center"/>
    </xf>
    <xf numFmtId="49" fontId="40" fillId="0" borderId="16" xfId="8" applyNumberFormat="1" applyFont="1" applyBorder="1" applyAlignment="1" applyProtection="1">
      <alignment horizontal="center" vertical="center"/>
      <protection locked="0"/>
    </xf>
    <xf numFmtId="49" fontId="40" fillId="0" borderId="0" xfId="8" applyNumberFormat="1" applyFont="1" applyAlignment="1" applyProtection="1">
      <alignment horizontal="left" vertical="center"/>
      <protection locked="0"/>
    </xf>
    <xf numFmtId="49" fontId="55" fillId="0" borderId="16" xfId="889" applyNumberFormat="1" applyFont="1" applyBorder="1" applyAlignment="1">
      <alignment horizontal="center" vertical="center" wrapText="1"/>
    </xf>
    <xf numFmtId="49" fontId="51" fillId="0" borderId="16" xfId="889" applyNumberFormat="1" applyFont="1" applyBorder="1" applyAlignment="1">
      <alignment horizontal="center" vertical="center" wrapText="1"/>
    </xf>
    <xf numFmtId="49" fontId="43" fillId="0" borderId="16" xfId="572" applyNumberFormat="1" applyFont="1" applyBorder="1" applyAlignment="1">
      <alignment vertical="center" wrapText="1"/>
    </xf>
    <xf numFmtId="49" fontId="40" fillId="0" borderId="16" xfId="572" applyNumberFormat="1" applyFont="1" applyBorder="1" applyAlignment="1">
      <alignment horizontal="center" vertical="center" wrapText="1"/>
    </xf>
    <xf numFmtId="49" fontId="37" fillId="0" borderId="16" xfId="572" applyNumberFormat="1" applyFont="1" applyBorder="1" applyAlignment="1">
      <alignment horizontal="center" vertical="center" wrapText="1"/>
    </xf>
    <xf numFmtId="49" fontId="40" fillId="0" borderId="16" xfId="572" applyNumberFormat="1" applyFont="1" applyBorder="1" applyAlignment="1">
      <alignment horizontal="center" vertical="center"/>
    </xf>
    <xf numFmtId="0" fontId="33" fillId="0" borderId="16" xfId="66" applyFont="1" applyBorder="1" applyAlignment="1">
      <alignment horizontal="center" vertical="center"/>
    </xf>
    <xf numFmtId="49" fontId="40" fillId="0" borderId="16" xfId="0" applyNumberFormat="1" applyFont="1" applyBorder="1" applyAlignment="1">
      <alignment horizontal="center" vertical="center" wrapText="1"/>
    </xf>
    <xf numFmtId="0" fontId="40" fillId="0" borderId="16" xfId="8" applyFont="1" applyBorder="1" applyAlignment="1">
      <alignment horizontal="left" vertical="center"/>
    </xf>
    <xf numFmtId="49" fontId="40" fillId="0" borderId="16" xfId="21" applyNumberFormat="1" applyFont="1" applyBorder="1" applyAlignment="1">
      <alignment horizontal="center" vertical="center" wrapText="1"/>
    </xf>
    <xf numFmtId="0" fontId="43" fillId="0" borderId="16" xfId="572" applyFont="1" applyBorder="1" applyAlignment="1">
      <alignment vertical="center" wrapText="1"/>
    </xf>
    <xf numFmtId="0" fontId="40" fillId="0" borderId="16" xfId="0" applyFont="1" applyBorder="1" applyAlignment="1">
      <alignment horizontal="left" vertical="center" wrapText="1"/>
    </xf>
    <xf numFmtId="0" fontId="43" fillId="0" borderId="16" xfId="622" applyFont="1" applyBorder="1" applyAlignment="1">
      <alignment vertical="center" wrapText="1"/>
    </xf>
    <xf numFmtId="49" fontId="33" fillId="0" borderId="16" xfId="622" applyNumberFormat="1" applyFont="1" applyBorder="1" applyAlignment="1">
      <alignment horizontal="center" vertical="center" wrapText="1"/>
    </xf>
    <xf numFmtId="49" fontId="35" fillId="0" borderId="16" xfId="622" applyNumberFormat="1" applyFont="1" applyBorder="1" applyAlignment="1">
      <alignment horizontal="center" vertical="center" wrapText="1"/>
    </xf>
    <xf numFmtId="0" fontId="33" fillId="0" borderId="16" xfId="622" applyFont="1" applyBorder="1" applyAlignment="1">
      <alignment horizontal="center" vertical="center"/>
    </xf>
    <xf numFmtId="49" fontId="41" fillId="0" borderId="16" xfId="73" applyNumberFormat="1" applyFont="1" applyBorder="1" applyAlignment="1">
      <alignment horizontal="center" vertical="center" wrapText="1"/>
    </xf>
    <xf numFmtId="0" fontId="33" fillId="0" borderId="16" xfId="73" applyFont="1" applyBorder="1" applyAlignment="1">
      <alignment horizontal="center" vertical="center" wrapText="1"/>
    </xf>
    <xf numFmtId="0" fontId="43" fillId="0" borderId="16" xfId="658" applyFont="1" applyBorder="1" applyAlignment="1">
      <alignment vertical="center" wrapText="1"/>
    </xf>
    <xf numFmtId="0" fontId="33" fillId="0" borderId="16" xfId="658" applyFont="1" applyBorder="1" applyAlignment="1">
      <alignment horizontal="center" vertical="center" wrapText="1"/>
    </xf>
    <xf numFmtId="49" fontId="35" fillId="0" borderId="16" xfId="658" applyNumberFormat="1" applyFont="1" applyBorder="1" applyAlignment="1">
      <alignment horizontal="center" vertical="center" wrapText="1"/>
    </xf>
    <xf numFmtId="0" fontId="33" fillId="0" borderId="16" xfId="658" applyFont="1" applyBorder="1" applyAlignment="1">
      <alignment horizontal="center" vertical="center"/>
    </xf>
    <xf numFmtId="0" fontId="33" fillId="0" borderId="16" xfId="653" applyFont="1" applyBorder="1" applyAlignment="1">
      <alignment horizontal="center" vertical="center"/>
    </xf>
    <xf numFmtId="49" fontId="33" fillId="0" borderId="16" xfId="0" applyNumberFormat="1" applyFont="1" applyBorder="1" applyAlignment="1">
      <alignment horizontal="center" vertical="center" wrapText="1"/>
    </xf>
    <xf numFmtId="0" fontId="43" fillId="0" borderId="16" xfId="191" applyFont="1" applyBorder="1" applyAlignment="1">
      <alignment horizontal="left" vertical="center" wrapText="1"/>
    </xf>
    <xf numFmtId="49" fontId="41" fillId="0" borderId="16" xfId="653" applyNumberFormat="1" applyFont="1" applyBorder="1" applyAlignment="1">
      <alignment horizontal="center" vertical="center" wrapText="1"/>
    </xf>
    <xf numFmtId="0" fontId="33" fillId="0" borderId="16" xfId="653" applyFont="1" applyBorder="1" applyAlignment="1">
      <alignment horizontal="center" vertical="center" wrapText="1"/>
    </xf>
    <xf numFmtId="49" fontId="43" fillId="0" borderId="16" xfId="14" applyNumberFormat="1" applyFont="1" applyBorder="1" applyAlignment="1" applyProtection="1">
      <alignment vertical="center" wrapText="1"/>
      <protection locked="0"/>
    </xf>
    <xf numFmtId="49" fontId="55" fillId="0" borderId="16" xfId="14" applyNumberFormat="1" applyFont="1" applyBorder="1" applyAlignment="1" applyProtection="1">
      <alignment horizontal="center" vertical="center" wrapText="1"/>
      <protection locked="0"/>
    </xf>
    <xf numFmtId="49" fontId="56" fillId="0" borderId="16" xfId="14" applyNumberFormat="1" applyFont="1" applyBorder="1" applyAlignment="1" applyProtection="1">
      <alignment horizontal="center" vertical="center" wrapText="1"/>
      <protection locked="0"/>
    </xf>
    <xf numFmtId="49" fontId="33" fillId="0" borderId="16" xfId="13" applyNumberFormat="1" applyFont="1" applyBorder="1" applyAlignment="1">
      <alignment horizontal="center" vertical="center"/>
    </xf>
    <xf numFmtId="0" fontId="14" fillId="0" borderId="16" xfId="8" applyBorder="1" applyAlignment="1">
      <alignment horizontal="left" vertical="center"/>
    </xf>
    <xf numFmtId="49" fontId="33" fillId="0" borderId="16" xfId="13" applyNumberFormat="1" applyFont="1" applyBorder="1" applyAlignment="1">
      <alignment horizontal="center" vertical="center" wrapText="1"/>
    </xf>
    <xf numFmtId="49" fontId="43" fillId="0" borderId="16" xfId="653" applyNumberFormat="1" applyFont="1" applyBorder="1" applyAlignment="1">
      <alignment horizontal="center" vertical="center" wrapText="1"/>
    </xf>
    <xf numFmtId="49" fontId="43" fillId="0" borderId="0" xfId="15" applyNumberFormat="1" applyFont="1" applyAlignment="1" applyProtection="1">
      <alignment vertical="center" wrapText="1"/>
      <protection locked="0"/>
    </xf>
    <xf numFmtId="49" fontId="40" fillId="0" borderId="16" xfId="7" applyNumberFormat="1" applyFont="1" applyBorder="1" applyAlignment="1" applyProtection="1">
      <alignment horizontal="center" vertical="center" wrapText="1"/>
      <protection locked="0"/>
    </xf>
    <xf numFmtId="49" fontId="37" fillId="0" borderId="0" xfId="7" applyNumberFormat="1" applyFont="1" applyAlignment="1" applyProtection="1">
      <alignment horizontal="center" vertical="center" wrapText="1"/>
      <protection locked="0"/>
    </xf>
    <xf numFmtId="0" fontId="40" fillId="0" borderId="16" xfId="11" applyFont="1" applyBorder="1" applyAlignment="1">
      <alignment horizontal="left" vertical="center" wrapText="1"/>
    </xf>
    <xf numFmtId="49" fontId="51" fillId="4" borderId="16" xfId="13" applyNumberFormat="1" applyFont="1" applyFill="1" applyBorder="1" applyAlignment="1">
      <alignment horizontal="center" vertical="center" wrapText="1"/>
    </xf>
    <xf numFmtId="0" fontId="43" fillId="0" borderId="16" xfId="8" applyFont="1" applyBorder="1" applyAlignment="1">
      <alignment vertical="center" wrapText="1"/>
    </xf>
    <xf numFmtId="49" fontId="40" fillId="0" borderId="16" xfId="8" applyNumberFormat="1" applyFont="1" applyBorder="1" applyAlignment="1">
      <alignment horizontal="center" vertical="center" wrapText="1"/>
    </xf>
    <xf numFmtId="49" fontId="37" fillId="0" borderId="16" xfId="8" applyNumberFormat="1" applyFont="1" applyBorder="1" applyAlignment="1">
      <alignment horizontal="center" vertical="center" wrapText="1"/>
    </xf>
    <xf numFmtId="0" fontId="40" fillId="0" borderId="16" xfId="8" applyFont="1" applyBorder="1" applyAlignment="1">
      <alignment horizontal="center" vertical="center"/>
    </xf>
    <xf numFmtId="0" fontId="40" fillId="0" borderId="16" xfId="8" applyFont="1" applyBorder="1" applyAlignment="1">
      <alignment horizontal="center" vertical="center" wrapText="1"/>
    </xf>
    <xf numFmtId="49" fontId="40" fillId="0" borderId="16" xfId="8" applyNumberFormat="1" applyFont="1" applyBorder="1" applyAlignment="1">
      <alignment horizontal="center" vertical="center"/>
    </xf>
    <xf numFmtId="0" fontId="36" fillId="0" borderId="16" xfId="81" applyFont="1" applyBorder="1" applyAlignment="1">
      <alignment vertical="center" wrapText="1"/>
    </xf>
    <xf numFmtId="49" fontId="52" fillId="0" borderId="16" xfId="21" applyNumberFormat="1" applyFont="1" applyBorder="1" applyAlignment="1">
      <alignment horizontal="center" vertical="center" wrapText="1"/>
    </xf>
    <xf numFmtId="0" fontId="43" fillId="0" borderId="16" xfId="81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49" fontId="43" fillId="0" borderId="16" xfId="81" applyNumberFormat="1" applyFont="1" applyBorder="1" applyAlignment="1">
      <alignment horizontal="center" vertical="center" wrapText="1"/>
    </xf>
    <xf numFmtId="0" fontId="43" fillId="0" borderId="16" xfId="0" applyFont="1" applyBorder="1" applyAlignment="1">
      <alignment vertical="center" wrapText="1"/>
    </xf>
    <xf numFmtId="49" fontId="51" fillId="0" borderId="16" xfId="21" applyNumberFormat="1" applyFont="1" applyBorder="1" applyAlignment="1">
      <alignment horizontal="center" vertical="center" wrapText="1"/>
    </xf>
    <xf numFmtId="49" fontId="43" fillId="0" borderId="16" xfId="72" applyNumberFormat="1" applyFont="1" applyBorder="1" applyAlignment="1">
      <alignment vertical="center" wrapText="1"/>
    </xf>
    <xf numFmtId="49" fontId="43" fillId="0" borderId="16" xfId="30" applyNumberFormat="1" applyFont="1" applyBorder="1" applyAlignment="1">
      <alignment vertical="center" wrapText="1"/>
    </xf>
    <xf numFmtId="49" fontId="33" fillId="0" borderId="16" xfId="72" applyNumberFormat="1" applyFont="1" applyBorder="1" applyAlignment="1">
      <alignment horizontal="center" vertical="center" wrapText="1"/>
    </xf>
    <xf numFmtId="49" fontId="40" fillId="0" borderId="16" xfId="575" applyNumberFormat="1" applyFont="1" applyBorder="1" applyAlignment="1" applyProtection="1">
      <alignment horizontal="center" vertical="center" wrapText="1"/>
      <protection locked="0"/>
    </xf>
    <xf numFmtId="49" fontId="49" fillId="0" borderId="16" xfId="30" applyNumberFormat="1" applyFont="1" applyBorder="1" applyAlignment="1">
      <alignment horizontal="center" vertical="center" wrapText="1"/>
    </xf>
    <xf numFmtId="49" fontId="35" fillId="0" borderId="16" xfId="72" applyNumberFormat="1" applyFont="1" applyBorder="1" applyAlignment="1">
      <alignment horizontal="center" vertical="center" wrapText="1"/>
    </xf>
    <xf numFmtId="49" fontId="37" fillId="0" borderId="16" xfId="1999" applyNumberFormat="1" applyFont="1" applyBorder="1" applyAlignment="1" applyProtection="1">
      <alignment horizontal="center" vertical="center" wrapText="1"/>
      <protection locked="0"/>
    </xf>
    <xf numFmtId="49" fontId="50" fillId="0" borderId="16" xfId="30" applyNumberFormat="1" applyFont="1" applyBorder="1" applyAlignment="1">
      <alignment horizontal="center" vertical="center" wrapText="1"/>
    </xf>
    <xf numFmtId="0" fontId="33" fillId="0" borderId="16" xfId="72" applyFont="1" applyBorder="1" applyAlignment="1">
      <alignment horizontal="center" vertical="center"/>
    </xf>
    <xf numFmtId="0" fontId="48" fillId="0" borderId="16" xfId="1202" applyFont="1" applyBorder="1" applyAlignment="1">
      <alignment horizontal="center" vertical="center"/>
    </xf>
    <xf numFmtId="49" fontId="47" fillId="0" borderId="16" xfId="68" applyNumberFormat="1" applyFont="1" applyBorder="1" applyAlignment="1">
      <alignment horizontal="center" vertical="center"/>
    </xf>
    <xf numFmtId="49" fontId="49" fillId="0" borderId="16" xfId="68" applyNumberFormat="1" applyFont="1" applyBorder="1" applyAlignment="1">
      <alignment horizontal="center" vertical="center" wrapText="1"/>
    </xf>
    <xf numFmtId="49" fontId="40" fillId="0" borderId="16" xfId="30" applyNumberFormat="1" applyFont="1" applyBorder="1" applyAlignment="1">
      <alignment horizontal="center" vertical="center" wrapText="1"/>
    </xf>
    <xf numFmtId="49" fontId="41" fillId="0" borderId="16" xfId="24" applyNumberFormat="1" applyFont="1" applyBorder="1" applyAlignment="1">
      <alignment horizontal="center" vertical="center" wrapText="1"/>
    </xf>
    <xf numFmtId="49" fontId="47" fillId="0" borderId="16" xfId="24" applyNumberFormat="1" applyFont="1" applyBorder="1" applyAlignment="1">
      <alignment horizontal="center" vertical="center" wrapText="1"/>
    </xf>
    <xf numFmtId="0" fontId="47" fillId="0" borderId="16" xfId="24" applyFont="1" applyBorder="1" applyAlignment="1">
      <alignment horizontal="center" vertical="center" wrapText="1"/>
    </xf>
    <xf numFmtId="0" fontId="47" fillId="0" borderId="16" xfId="21" applyFont="1" applyBorder="1" applyAlignment="1">
      <alignment horizontal="center" vertical="center" wrapText="1"/>
    </xf>
    <xf numFmtId="49" fontId="47" fillId="0" borderId="16" xfId="68" applyNumberFormat="1" applyFont="1" applyBorder="1" applyAlignment="1">
      <alignment horizontal="center" vertical="center" wrapText="1"/>
    </xf>
    <xf numFmtId="49" fontId="22" fillId="2" borderId="6" xfId="8" applyNumberFormat="1" applyFont="1" applyFill="1" applyBorder="1" applyAlignment="1">
      <alignment horizontal="center" vertical="center" wrapText="1"/>
    </xf>
    <xf numFmtId="49" fontId="22" fillId="2" borderId="7" xfId="8" applyNumberFormat="1" applyFont="1" applyFill="1" applyBorder="1" applyAlignment="1">
      <alignment horizontal="center" vertical="center" wrapText="1"/>
    </xf>
    <xf numFmtId="49" fontId="22" fillId="2" borderId="5" xfId="8" applyNumberFormat="1" applyFont="1" applyFill="1" applyBorder="1" applyAlignment="1">
      <alignment horizontal="center" vertical="center" wrapText="1"/>
    </xf>
    <xf numFmtId="49" fontId="22" fillId="2" borderId="2" xfId="1" applyNumberFormat="1" applyFont="1" applyFill="1" applyBorder="1" applyAlignment="1">
      <alignment horizontal="center" vertical="center" wrapText="1"/>
    </xf>
    <xf numFmtId="0" fontId="14" fillId="0" borderId="4" xfId="0" applyFont="1" applyBorder="1"/>
    <xf numFmtId="0" fontId="23" fillId="2" borderId="2" xfId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49" fontId="22" fillId="2" borderId="6" xfId="1" applyNumberFormat="1" applyFont="1" applyFill="1" applyBorder="1" applyAlignment="1">
      <alignment horizontal="center" vertical="center" wrapText="1"/>
    </xf>
    <xf numFmtId="49" fontId="22" fillId="2" borderId="7" xfId="1" applyNumberFormat="1" applyFont="1" applyFill="1" applyBorder="1" applyAlignment="1">
      <alignment horizontal="center" vertical="center" wrapText="1"/>
    </xf>
    <xf numFmtId="49" fontId="22" fillId="2" borderId="3" xfId="1" applyNumberFormat="1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14" fillId="0" borderId="10" xfId="0" applyFont="1" applyBorder="1"/>
    <xf numFmtId="0" fontId="14" fillId="0" borderId="11" xfId="0" applyFont="1" applyBorder="1"/>
    <xf numFmtId="0" fontId="14" fillId="0" borderId="8" xfId="0" applyFont="1" applyBorder="1"/>
    <xf numFmtId="0" fontId="14" fillId="0" borderId="1" xfId="0" applyFont="1" applyBorder="1"/>
    <xf numFmtId="0" fontId="14" fillId="0" borderId="12" xfId="0" applyFont="1" applyBorder="1"/>
    <xf numFmtId="0" fontId="30" fillId="0" borderId="0" xfId="0" applyFont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34" fillId="0" borderId="2" xfId="8" applyFont="1" applyBorder="1" applyAlignment="1">
      <alignment horizontal="center" vertical="center" wrapText="1"/>
    </xf>
    <xf numFmtId="0" fontId="34" fillId="0" borderId="4" xfId="8" applyFont="1" applyBorder="1" applyAlignment="1">
      <alignment horizontal="center" vertical="center" wrapText="1"/>
    </xf>
    <xf numFmtId="0" fontId="34" fillId="0" borderId="3" xfId="8" applyFont="1" applyBorder="1" applyAlignment="1">
      <alignment horizontal="center" vertical="center" wrapText="1"/>
    </xf>
    <xf numFmtId="0" fontId="31" fillId="0" borderId="1" xfId="8" applyFont="1" applyBorder="1" applyAlignment="1">
      <alignment horizontal="center" vertical="center"/>
    </xf>
    <xf numFmtId="0" fontId="34" fillId="0" borderId="3" xfId="8" applyFont="1" applyBorder="1" applyAlignment="1">
      <alignment horizontal="center" vertical="center"/>
    </xf>
    <xf numFmtId="0" fontId="34" fillId="0" borderId="2" xfId="8" applyFont="1" applyBorder="1" applyAlignment="1">
      <alignment horizontal="center" vertical="center"/>
    </xf>
    <xf numFmtId="0" fontId="34" fillId="0" borderId="4" xfId="8" applyFont="1" applyBorder="1" applyAlignment="1">
      <alignment horizontal="center" vertical="center"/>
    </xf>
  </cellXfs>
  <cellStyles count="2104">
    <cellStyle name="常规" xfId="0" builtinId="0"/>
    <cellStyle name="常规 10" xfId="8" xr:uid="{00000000-0005-0000-0000-000001000000}"/>
    <cellStyle name="常规 10 2" xfId="21" xr:uid="{00000000-0005-0000-0000-000002000000}"/>
    <cellStyle name="常规 10 2 2" xfId="10" xr:uid="{00000000-0005-0000-0000-000003000000}"/>
    <cellStyle name="常规 10 2 2 2" xfId="25" xr:uid="{00000000-0005-0000-0000-000004000000}"/>
    <cellStyle name="常规 10 2 2 2 2" xfId="42" xr:uid="{00000000-0005-0000-0000-000005000000}"/>
    <cellStyle name="常规 10 2 2 2 2 2" xfId="418" xr:uid="{00000000-0005-0000-0000-000006000000}"/>
    <cellStyle name="常规 10 2 2 2 2 3" xfId="759" xr:uid="{00000000-0005-0000-0000-000007000000}"/>
    <cellStyle name="常规 10 2 2 2 3" xfId="579" xr:uid="{00000000-0005-0000-0000-000008000000}"/>
    <cellStyle name="常规 10 2 2 2 3 2" xfId="760" xr:uid="{00000000-0005-0000-0000-000009000000}"/>
    <cellStyle name="常规 10 2 2 2 4" xfId="761" xr:uid="{00000000-0005-0000-0000-00000A000000}"/>
    <cellStyle name="常规 10 2 2 3" xfId="161" xr:uid="{00000000-0005-0000-0000-00000B000000}"/>
    <cellStyle name="常规 10 2 2 3 2" xfId="278" xr:uid="{00000000-0005-0000-0000-00000C000000}"/>
    <cellStyle name="常规 10 2 2 3 2 2" xfId="567" xr:uid="{00000000-0005-0000-0000-00000D000000}"/>
    <cellStyle name="常规 10 2 2 3 2 2 2" xfId="762" xr:uid="{00000000-0005-0000-0000-00000E000000}"/>
    <cellStyle name="常规 10 2 2 3 2 3" xfId="763" xr:uid="{00000000-0005-0000-0000-00000F000000}"/>
    <cellStyle name="常规 10 2 2 3 3" xfId="564" xr:uid="{00000000-0005-0000-0000-000010000000}"/>
    <cellStyle name="常规 10 2 2 3 3 2" xfId="764" xr:uid="{00000000-0005-0000-0000-000011000000}"/>
    <cellStyle name="常规 10 2 2 3 4" xfId="765" xr:uid="{00000000-0005-0000-0000-000012000000}"/>
    <cellStyle name="常规 10 2 2 3 4 2" xfId="766" xr:uid="{00000000-0005-0000-0000-000013000000}"/>
    <cellStyle name="常规 10 2 2 3 5" xfId="767" xr:uid="{00000000-0005-0000-0000-000014000000}"/>
    <cellStyle name="常规 10 2 2 3 5 2" xfId="768" xr:uid="{00000000-0005-0000-0000-000015000000}"/>
    <cellStyle name="常规 10 2 2 3 6" xfId="769" xr:uid="{00000000-0005-0000-0000-000016000000}"/>
    <cellStyle name="常规 10 2 2 4" xfId="63" xr:uid="{00000000-0005-0000-0000-000017000000}"/>
    <cellStyle name="常规 10 2 2 4 2" xfId="183" xr:uid="{00000000-0005-0000-0000-000018000000}"/>
    <cellStyle name="常规 10 2 2 4 2 2" xfId="366" xr:uid="{00000000-0005-0000-0000-000019000000}"/>
    <cellStyle name="常规 10 2 2 4 2 3" xfId="770" xr:uid="{00000000-0005-0000-0000-00001A000000}"/>
    <cellStyle name="常规 10 2 2 4 3" xfId="581" xr:uid="{00000000-0005-0000-0000-00001B000000}"/>
    <cellStyle name="常规 10 2 2 5" xfId="574" xr:uid="{00000000-0005-0000-0000-00001C000000}"/>
    <cellStyle name="常规 10 2 2 5 2" xfId="771" xr:uid="{00000000-0005-0000-0000-00001D000000}"/>
    <cellStyle name="常规 10 2 2 5 2 2" xfId="772" xr:uid="{00000000-0005-0000-0000-00001E000000}"/>
    <cellStyle name="常规 10 2 2 5 3" xfId="773" xr:uid="{00000000-0005-0000-0000-00001F000000}"/>
    <cellStyle name="常规 10 2 2 6" xfId="578" xr:uid="{00000000-0005-0000-0000-000020000000}"/>
    <cellStyle name="常规 10 2 2 6 2" xfId="774" xr:uid="{00000000-0005-0000-0000-000021000000}"/>
    <cellStyle name="常规 10 2 2 7" xfId="775" xr:uid="{00000000-0005-0000-0000-000022000000}"/>
    <cellStyle name="常规 10 2 2 7 2" xfId="776" xr:uid="{00000000-0005-0000-0000-000023000000}"/>
    <cellStyle name="常规 10 2 2 8" xfId="777" xr:uid="{00000000-0005-0000-0000-000024000000}"/>
    <cellStyle name="常规 10 2 2 8 2" xfId="778" xr:uid="{00000000-0005-0000-0000-000025000000}"/>
    <cellStyle name="常规 10 2 2 9" xfId="779" xr:uid="{00000000-0005-0000-0000-000026000000}"/>
    <cellStyle name="常规 10 2 3" xfId="577" xr:uid="{00000000-0005-0000-0000-000027000000}"/>
    <cellStyle name="常规 10 2 3 2" xfId="780" xr:uid="{00000000-0005-0000-0000-000028000000}"/>
    <cellStyle name="常规 10 2 3 3" xfId="781" xr:uid="{00000000-0005-0000-0000-000029000000}"/>
    <cellStyle name="常规 10 2 4" xfId="782" xr:uid="{00000000-0005-0000-0000-00002A000000}"/>
    <cellStyle name="常规 10 2 4 2" xfId="783" xr:uid="{00000000-0005-0000-0000-00002B000000}"/>
    <cellStyle name="常规 10 2 5" xfId="784" xr:uid="{00000000-0005-0000-0000-00002C000000}"/>
    <cellStyle name="常规 10 3" xfId="64" xr:uid="{00000000-0005-0000-0000-00002D000000}"/>
    <cellStyle name="常规 10 3 2" xfId="65" xr:uid="{00000000-0005-0000-0000-00002E000000}"/>
    <cellStyle name="常规 10 3 2 2" xfId="185" xr:uid="{00000000-0005-0000-0000-00002F000000}"/>
    <cellStyle name="常规 10 3 2 2 2" xfId="312" xr:uid="{00000000-0005-0000-0000-000030000000}"/>
    <cellStyle name="常规 10 3 2 2 3" xfId="785" xr:uid="{00000000-0005-0000-0000-000031000000}"/>
    <cellStyle name="常规 10 3 2 2 4" xfId="786" xr:uid="{00000000-0005-0000-0000-000032000000}"/>
    <cellStyle name="常规 10 3 2 3" xfId="583" xr:uid="{00000000-0005-0000-0000-000033000000}"/>
    <cellStyle name="常规 10 3 2 3 2" xfId="787" xr:uid="{00000000-0005-0000-0000-000034000000}"/>
    <cellStyle name="常规 10 3 2 4" xfId="788" xr:uid="{00000000-0005-0000-0000-000035000000}"/>
    <cellStyle name="常规 10 3 2 4 2" xfId="789" xr:uid="{00000000-0005-0000-0000-000036000000}"/>
    <cellStyle name="常规 10 3 2 5" xfId="790" xr:uid="{00000000-0005-0000-0000-000037000000}"/>
    <cellStyle name="常规 10 3 2 5 2" xfId="791" xr:uid="{00000000-0005-0000-0000-000038000000}"/>
    <cellStyle name="常规 10 3 2 6" xfId="792" xr:uid="{00000000-0005-0000-0000-000039000000}"/>
    <cellStyle name="常规 10 3 3" xfId="184" xr:uid="{00000000-0005-0000-0000-00003A000000}"/>
    <cellStyle name="常规 10 3 3 2" xfId="417" xr:uid="{00000000-0005-0000-0000-00003B000000}"/>
    <cellStyle name="常规 10 3 3 3" xfId="793" xr:uid="{00000000-0005-0000-0000-00003C000000}"/>
    <cellStyle name="常规 10 3 3 4" xfId="794" xr:uid="{00000000-0005-0000-0000-00003D000000}"/>
    <cellStyle name="常规 10 3 4" xfId="561" xr:uid="{00000000-0005-0000-0000-00003E000000}"/>
    <cellStyle name="常规 10 3 4 2" xfId="795" xr:uid="{00000000-0005-0000-0000-00003F000000}"/>
    <cellStyle name="常规 10 3 5" xfId="796" xr:uid="{00000000-0005-0000-0000-000040000000}"/>
    <cellStyle name="常规 10 3 5 2" xfId="797" xr:uid="{00000000-0005-0000-0000-000041000000}"/>
    <cellStyle name="常规 10 3 6" xfId="798" xr:uid="{00000000-0005-0000-0000-000042000000}"/>
    <cellStyle name="常规 10 3 6 2" xfId="799" xr:uid="{00000000-0005-0000-0000-000043000000}"/>
    <cellStyle name="常规 10 3 7" xfId="800" xr:uid="{00000000-0005-0000-0000-000044000000}"/>
    <cellStyle name="常规 10 4" xfId="158" xr:uid="{00000000-0005-0000-0000-000045000000}"/>
    <cellStyle name="常规 10 4 2" xfId="291" xr:uid="{00000000-0005-0000-0000-000046000000}"/>
    <cellStyle name="常规 10 4 2 2" xfId="566" xr:uid="{00000000-0005-0000-0000-000047000000}"/>
    <cellStyle name="常规 10 4 2 2 2" xfId="801" xr:uid="{00000000-0005-0000-0000-000048000000}"/>
    <cellStyle name="常规 10 4 2 3" xfId="802" xr:uid="{00000000-0005-0000-0000-000049000000}"/>
    <cellStyle name="常规 10 4 3" xfId="584" xr:uid="{00000000-0005-0000-0000-00004A000000}"/>
    <cellStyle name="常规 10 4 3 2" xfId="803" xr:uid="{00000000-0005-0000-0000-00004B000000}"/>
    <cellStyle name="常规 10 4 4" xfId="804" xr:uid="{00000000-0005-0000-0000-00004C000000}"/>
    <cellStyle name="常规 10 4 4 2" xfId="805" xr:uid="{00000000-0005-0000-0000-00004D000000}"/>
    <cellStyle name="常规 10 4 5" xfId="806" xr:uid="{00000000-0005-0000-0000-00004E000000}"/>
    <cellStyle name="常规 10 4 5 2" xfId="807" xr:uid="{00000000-0005-0000-0000-00004F000000}"/>
    <cellStyle name="常规 10 4 6" xfId="808" xr:uid="{00000000-0005-0000-0000-000050000000}"/>
    <cellStyle name="常规 10 5" xfId="572" xr:uid="{00000000-0005-0000-0000-000051000000}"/>
    <cellStyle name="常规 10 5 2" xfId="809" xr:uid="{00000000-0005-0000-0000-000052000000}"/>
    <cellStyle name="常规 10 5 2 2" xfId="810" xr:uid="{00000000-0005-0000-0000-000053000000}"/>
    <cellStyle name="常规 10 5 3" xfId="811" xr:uid="{00000000-0005-0000-0000-000054000000}"/>
    <cellStyle name="常规 10 6" xfId="576" xr:uid="{00000000-0005-0000-0000-000055000000}"/>
    <cellStyle name="常规 10 6 2" xfId="812" xr:uid="{00000000-0005-0000-0000-000056000000}"/>
    <cellStyle name="常规 10 7" xfId="813" xr:uid="{00000000-0005-0000-0000-000057000000}"/>
    <cellStyle name="常规 10 7 2" xfId="814" xr:uid="{00000000-0005-0000-0000-000058000000}"/>
    <cellStyle name="常规 10 8" xfId="815" xr:uid="{00000000-0005-0000-0000-000059000000}"/>
    <cellStyle name="常规 10 8 2" xfId="816" xr:uid="{00000000-0005-0000-0000-00005A000000}"/>
    <cellStyle name="常规 10 9" xfId="817" xr:uid="{00000000-0005-0000-0000-00005B000000}"/>
    <cellStyle name="常规 11" xfId="11" xr:uid="{00000000-0005-0000-0000-00005C000000}"/>
    <cellStyle name="常规 11 2" xfId="22" xr:uid="{00000000-0005-0000-0000-00005D000000}"/>
    <cellStyle name="常规 11 2 2" xfId="43" xr:uid="{00000000-0005-0000-0000-00005E000000}"/>
    <cellStyle name="常规 11 2 2 2" xfId="68" xr:uid="{00000000-0005-0000-0000-00005F000000}"/>
    <cellStyle name="常规 11 2 2 2 2" xfId="292" xr:uid="{00000000-0005-0000-0000-000060000000}"/>
    <cellStyle name="常规 11 2 2 2 2 2" xfId="818" xr:uid="{00000000-0005-0000-0000-000061000000}"/>
    <cellStyle name="常规 11 2 2 2 3" xfId="819" xr:uid="{00000000-0005-0000-0000-000062000000}"/>
    <cellStyle name="常规 11 2 2 3" xfId="187" xr:uid="{00000000-0005-0000-0000-000063000000}"/>
    <cellStyle name="常规 11 2 2 3 2" xfId="371" xr:uid="{00000000-0005-0000-0000-000064000000}"/>
    <cellStyle name="常规 11 2 2 3 3" xfId="820" xr:uid="{00000000-0005-0000-0000-000065000000}"/>
    <cellStyle name="常规 11 2 2 4" xfId="562" xr:uid="{00000000-0005-0000-0000-000066000000}"/>
    <cellStyle name="常规 11 2 2 4 2" xfId="821" xr:uid="{00000000-0005-0000-0000-000067000000}"/>
    <cellStyle name="常规 11 2 2 5" xfId="822" xr:uid="{00000000-0005-0000-0000-000068000000}"/>
    <cellStyle name="常规 11 2 3" xfId="67" xr:uid="{00000000-0005-0000-0000-000069000000}"/>
    <cellStyle name="常规 11 2 3 2" xfId="294" xr:uid="{00000000-0005-0000-0000-00006A000000}"/>
    <cellStyle name="常规 11 2 3 2 2" xfId="824" xr:uid="{00000000-0005-0000-0000-00006B000000}"/>
    <cellStyle name="常规 11 2 3 2 2 2" xfId="825" xr:uid="{00000000-0005-0000-0000-00006C000000}"/>
    <cellStyle name="常规 11 2 3 2 3" xfId="826" xr:uid="{00000000-0005-0000-0000-00006D000000}"/>
    <cellStyle name="常规 11 2 3 2 4" xfId="823" xr:uid="{00000000-0005-0000-0000-00006E000000}"/>
    <cellStyle name="常规 11 2 3 3" xfId="587" xr:uid="{00000000-0005-0000-0000-00006F000000}"/>
    <cellStyle name="常规 11 2 3 3 2" xfId="827" xr:uid="{00000000-0005-0000-0000-000070000000}"/>
    <cellStyle name="常规 11 2 3 4" xfId="828" xr:uid="{00000000-0005-0000-0000-000071000000}"/>
    <cellStyle name="常规 11 2 4" xfId="61" xr:uid="{00000000-0005-0000-0000-000072000000}"/>
    <cellStyle name="常规 11 2 4 2" xfId="297" xr:uid="{00000000-0005-0000-0000-000073000000}"/>
    <cellStyle name="常规 11 2 4 2 2" xfId="831" xr:uid="{00000000-0005-0000-0000-000074000000}"/>
    <cellStyle name="常规 11 2 4 2 3" xfId="832" xr:uid="{00000000-0005-0000-0000-000075000000}"/>
    <cellStyle name="常规 11 2 4 2 4" xfId="830" xr:uid="{00000000-0005-0000-0000-000076000000}"/>
    <cellStyle name="常规 11 2 4 3" xfId="833" xr:uid="{00000000-0005-0000-0000-000077000000}"/>
    <cellStyle name="常规 11 2 4 3 2" xfId="834" xr:uid="{00000000-0005-0000-0000-000078000000}"/>
    <cellStyle name="常规 11 2 4 4" xfId="835" xr:uid="{00000000-0005-0000-0000-000079000000}"/>
    <cellStyle name="常规 11 2 4 5" xfId="829" xr:uid="{00000000-0005-0000-0000-00007A000000}"/>
    <cellStyle name="常规 11 2 5" xfId="181" xr:uid="{00000000-0005-0000-0000-00007B000000}"/>
    <cellStyle name="常规 11 2 5 2" xfId="356" xr:uid="{00000000-0005-0000-0000-00007C000000}"/>
    <cellStyle name="常规 11 2 5 2 2" xfId="838" xr:uid="{00000000-0005-0000-0000-00007D000000}"/>
    <cellStyle name="常规 11 2 5 2 3" xfId="837" xr:uid="{00000000-0005-0000-0000-00007E000000}"/>
    <cellStyle name="常规 11 2 5 3" xfId="839" xr:uid="{00000000-0005-0000-0000-00007F000000}"/>
    <cellStyle name="常规 11 2 5 3 2" xfId="840" xr:uid="{00000000-0005-0000-0000-000080000000}"/>
    <cellStyle name="常规 11 2 5 4" xfId="841" xr:uid="{00000000-0005-0000-0000-000081000000}"/>
    <cellStyle name="常规 11 2 5 5" xfId="836" xr:uid="{00000000-0005-0000-0000-000082000000}"/>
    <cellStyle name="常规 11 2 6" xfId="586" xr:uid="{00000000-0005-0000-0000-000083000000}"/>
    <cellStyle name="常规 11 2 6 2" xfId="842" xr:uid="{00000000-0005-0000-0000-000084000000}"/>
    <cellStyle name="常规 11 2 6 3" xfId="843" xr:uid="{00000000-0005-0000-0000-000085000000}"/>
    <cellStyle name="常规 11 2 7" xfId="844" xr:uid="{00000000-0005-0000-0000-000086000000}"/>
    <cellStyle name="常规 11 2 7 2" xfId="845" xr:uid="{00000000-0005-0000-0000-000087000000}"/>
    <cellStyle name="常规 11 3" xfId="69" xr:uid="{00000000-0005-0000-0000-000088000000}"/>
    <cellStyle name="常规 11 3 2" xfId="188" xr:uid="{00000000-0005-0000-0000-000089000000}"/>
    <cellStyle name="常规 11 3 2 2" xfId="274" xr:uid="{00000000-0005-0000-0000-00008A000000}"/>
    <cellStyle name="常规 11 3 2 2 2" xfId="846" xr:uid="{00000000-0005-0000-0000-00008B000000}"/>
    <cellStyle name="常规 11 3 2 3" xfId="847" xr:uid="{00000000-0005-0000-0000-00008C000000}"/>
    <cellStyle name="常规 11 3 2 3 2" xfId="848" xr:uid="{00000000-0005-0000-0000-00008D000000}"/>
    <cellStyle name="常规 11 3 2 4" xfId="849" xr:uid="{00000000-0005-0000-0000-00008E000000}"/>
    <cellStyle name="常规 11 3 3" xfId="589" xr:uid="{00000000-0005-0000-0000-00008F000000}"/>
    <cellStyle name="常规 11 3 3 2" xfId="850" xr:uid="{00000000-0005-0000-0000-000090000000}"/>
    <cellStyle name="常规 11 3 3 3" xfId="851" xr:uid="{00000000-0005-0000-0000-000091000000}"/>
    <cellStyle name="常规 11 3 4" xfId="852" xr:uid="{00000000-0005-0000-0000-000092000000}"/>
    <cellStyle name="常规 11 3 4 2" xfId="853" xr:uid="{00000000-0005-0000-0000-000093000000}"/>
    <cellStyle name="常规 11 3 5" xfId="854" xr:uid="{00000000-0005-0000-0000-000094000000}"/>
    <cellStyle name="常规 11 3 5 2" xfId="855" xr:uid="{00000000-0005-0000-0000-000095000000}"/>
    <cellStyle name="常规 11 3 6" xfId="856" xr:uid="{00000000-0005-0000-0000-000096000000}"/>
    <cellStyle name="常规 11 3 6 2" xfId="857" xr:uid="{00000000-0005-0000-0000-000097000000}"/>
    <cellStyle name="常规 11 3 7" xfId="858" xr:uid="{00000000-0005-0000-0000-000098000000}"/>
    <cellStyle name="常规 11 4" xfId="66" xr:uid="{00000000-0005-0000-0000-000099000000}"/>
    <cellStyle name="常规 11 4 2" xfId="186" xr:uid="{00000000-0005-0000-0000-00009A000000}"/>
    <cellStyle name="常规 11 4 2 2" xfId="414" xr:uid="{00000000-0005-0000-0000-00009B000000}"/>
    <cellStyle name="常规 11 4 2 2 2" xfId="859" xr:uid="{00000000-0005-0000-0000-00009C000000}"/>
    <cellStyle name="常规 11 4 2 3" xfId="860" xr:uid="{00000000-0005-0000-0000-00009D000000}"/>
    <cellStyle name="常规 11 4 2 3 2" xfId="861" xr:uid="{00000000-0005-0000-0000-00009E000000}"/>
    <cellStyle name="常规 11 4 2 4" xfId="862" xr:uid="{00000000-0005-0000-0000-00009F000000}"/>
    <cellStyle name="常规 11 4 2 5" xfId="863" xr:uid="{00000000-0005-0000-0000-0000A0000000}"/>
    <cellStyle name="常规 11 4 3" xfId="493" xr:uid="{00000000-0005-0000-0000-0000A1000000}"/>
    <cellStyle name="常规 11 4 3 2" xfId="865" xr:uid="{00000000-0005-0000-0000-0000A2000000}"/>
    <cellStyle name="常规 11 4 3 3" xfId="866" xr:uid="{00000000-0005-0000-0000-0000A3000000}"/>
    <cellStyle name="常规 11 4 3 4" xfId="864" xr:uid="{00000000-0005-0000-0000-0000A4000000}"/>
    <cellStyle name="常规 11 4 4" xfId="867" xr:uid="{00000000-0005-0000-0000-0000A5000000}"/>
    <cellStyle name="常规 11 4 4 2" xfId="868" xr:uid="{00000000-0005-0000-0000-0000A6000000}"/>
    <cellStyle name="常规 11 4 4 3" xfId="869" xr:uid="{00000000-0005-0000-0000-0000A7000000}"/>
    <cellStyle name="常规 11 4 5" xfId="870" xr:uid="{00000000-0005-0000-0000-0000A8000000}"/>
    <cellStyle name="常规 11 4 5 2" xfId="871" xr:uid="{00000000-0005-0000-0000-0000A9000000}"/>
    <cellStyle name="常规 11 4 6" xfId="872" xr:uid="{00000000-0005-0000-0000-0000AA000000}"/>
    <cellStyle name="常规 11 5" xfId="873" xr:uid="{00000000-0005-0000-0000-0000AB000000}"/>
    <cellStyle name="常规 11 5 2" xfId="874" xr:uid="{00000000-0005-0000-0000-0000AC000000}"/>
    <cellStyle name="常规 11 5 2 2" xfId="875" xr:uid="{00000000-0005-0000-0000-0000AD000000}"/>
    <cellStyle name="常规 11 5 3" xfId="876" xr:uid="{00000000-0005-0000-0000-0000AE000000}"/>
    <cellStyle name="常规 11 5 3 2" xfId="877" xr:uid="{00000000-0005-0000-0000-0000AF000000}"/>
    <cellStyle name="常规 11 5 4" xfId="878" xr:uid="{00000000-0005-0000-0000-0000B0000000}"/>
    <cellStyle name="常规 11 5 4 2" xfId="879" xr:uid="{00000000-0005-0000-0000-0000B1000000}"/>
    <cellStyle name="常规 11 5 4 3" xfId="880" xr:uid="{00000000-0005-0000-0000-0000B2000000}"/>
    <cellStyle name="常规 11 5 5" xfId="881" xr:uid="{00000000-0005-0000-0000-0000B3000000}"/>
    <cellStyle name="常规 11 6" xfId="882" xr:uid="{00000000-0005-0000-0000-0000B4000000}"/>
    <cellStyle name="常规 11 6 2" xfId="883" xr:uid="{00000000-0005-0000-0000-0000B5000000}"/>
    <cellStyle name="常规 11 6 2 2" xfId="884" xr:uid="{00000000-0005-0000-0000-0000B6000000}"/>
    <cellStyle name="常规 11 6 3" xfId="885" xr:uid="{00000000-0005-0000-0000-0000B7000000}"/>
    <cellStyle name="常规 11 6 4" xfId="886" xr:uid="{00000000-0005-0000-0000-0000B8000000}"/>
    <cellStyle name="常规 11 6 5" xfId="887" xr:uid="{00000000-0005-0000-0000-0000B9000000}"/>
    <cellStyle name="常规 11 7" xfId="888" xr:uid="{00000000-0005-0000-0000-0000BA000000}"/>
    <cellStyle name="常规 11 7 2" xfId="889" xr:uid="{00000000-0005-0000-0000-0000BB000000}"/>
    <cellStyle name="常规 11 7 3" xfId="890" xr:uid="{00000000-0005-0000-0000-0000BC000000}"/>
    <cellStyle name="常规 11 7 4" xfId="891" xr:uid="{00000000-0005-0000-0000-0000BD000000}"/>
    <cellStyle name="常规 11 8" xfId="892" xr:uid="{00000000-0005-0000-0000-0000BE000000}"/>
    <cellStyle name="常规 12" xfId="4" xr:uid="{00000000-0005-0000-0000-0000BF000000}"/>
    <cellStyle name="常规 12 2" xfId="20" xr:uid="{00000000-0005-0000-0000-0000C0000000}"/>
    <cellStyle name="常规 12 2 2" xfId="38" xr:uid="{00000000-0005-0000-0000-0000C1000000}"/>
    <cellStyle name="常规 12 2 2 2" xfId="424" xr:uid="{00000000-0005-0000-0000-0000C2000000}"/>
    <cellStyle name="常规 12 2 2 2 2" xfId="893" xr:uid="{00000000-0005-0000-0000-0000C3000000}"/>
    <cellStyle name="常规 12 2 2 3" xfId="894" xr:uid="{00000000-0005-0000-0000-0000C4000000}"/>
    <cellStyle name="常规 12 2 2 3 2" xfId="895" xr:uid="{00000000-0005-0000-0000-0000C5000000}"/>
    <cellStyle name="常规 12 2 2 4" xfId="896" xr:uid="{00000000-0005-0000-0000-0000C6000000}"/>
    <cellStyle name="常规 12 2 3" xfId="71" xr:uid="{00000000-0005-0000-0000-0000C7000000}"/>
    <cellStyle name="常规 12 2 3 2" xfId="277" xr:uid="{00000000-0005-0000-0000-0000C8000000}"/>
    <cellStyle name="常规 12 2 3 2 2" xfId="897" xr:uid="{00000000-0005-0000-0000-0000C9000000}"/>
    <cellStyle name="常规 12 2 3 3" xfId="898" xr:uid="{00000000-0005-0000-0000-0000CA000000}"/>
    <cellStyle name="常规 12 2 3 4" xfId="899" xr:uid="{00000000-0005-0000-0000-0000CB000000}"/>
    <cellStyle name="常规 12 2 4" xfId="426" xr:uid="{00000000-0005-0000-0000-0000CC000000}"/>
    <cellStyle name="常规 12 2 4 2" xfId="444" xr:uid="{00000000-0005-0000-0000-0000CD000000}"/>
    <cellStyle name="常规 12 2 4 3" xfId="443" xr:uid="{00000000-0005-0000-0000-0000CE000000}"/>
    <cellStyle name="常规 12 2 4 3 2" xfId="900" xr:uid="{00000000-0005-0000-0000-0000CF000000}"/>
    <cellStyle name="常规 12 2 4 4" xfId="513" xr:uid="{00000000-0005-0000-0000-0000D0000000}"/>
    <cellStyle name="常规 12 2 4 5" xfId="545" xr:uid="{00000000-0005-0000-0000-0000D1000000}"/>
    <cellStyle name="常规 12 2 4 6" xfId="705" xr:uid="{00000000-0005-0000-0000-0000D2000000}"/>
    <cellStyle name="常规 12 2 4 7" xfId="737" xr:uid="{00000000-0005-0000-0000-0000D3000000}"/>
    <cellStyle name="常规 12 2 5" xfId="446" xr:uid="{00000000-0005-0000-0000-0000D4000000}"/>
    <cellStyle name="常规 12 2 5 2" xfId="590" xr:uid="{00000000-0005-0000-0000-0000D5000000}"/>
    <cellStyle name="常规 12 2 6" xfId="510" xr:uid="{00000000-0005-0000-0000-0000D6000000}"/>
    <cellStyle name="常规 12 2 6 2" xfId="902" xr:uid="{00000000-0005-0000-0000-0000D7000000}"/>
    <cellStyle name="常规 12 2 6 3" xfId="901" xr:uid="{00000000-0005-0000-0000-0000D8000000}"/>
    <cellStyle name="常规 12 2 7" xfId="529" xr:uid="{00000000-0005-0000-0000-0000D9000000}"/>
    <cellStyle name="常规 12 2 7 2" xfId="903" xr:uid="{00000000-0005-0000-0000-0000DA000000}"/>
    <cellStyle name="常规 12 2 8" xfId="691" xr:uid="{00000000-0005-0000-0000-0000DB000000}"/>
    <cellStyle name="常规 12 2 9" xfId="721" xr:uid="{00000000-0005-0000-0000-0000DC000000}"/>
    <cellStyle name="常规 12 3" xfId="35" xr:uid="{00000000-0005-0000-0000-0000DD000000}"/>
    <cellStyle name="常规 12 3 2" xfId="157" xr:uid="{00000000-0005-0000-0000-0000DE000000}"/>
    <cellStyle name="常规 12 3 2 2" xfId="304" xr:uid="{00000000-0005-0000-0000-0000DF000000}"/>
    <cellStyle name="常规 12 3 2 2 2" xfId="904" xr:uid="{00000000-0005-0000-0000-0000E0000000}"/>
    <cellStyle name="常规 12 3 2 2 3" xfId="905" xr:uid="{00000000-0005-0000-0000-0000E1000000}"/>
    <cellStyle name="常规 12 3 2 3" xfId="413" xr:uid="{00000000-0005-0000-0000-0000E2000000}"/>
    <cellStyle name="常规 12 3 2 4" xfId="433" xr:uid="{00000000-0005-0000-0000-0000E3000000}"/>
    <cellStyle name="常规 12 3 2 4 2" xfId="449" xr:uid="{00000000-0005-0000-0000-0000E4000000}"/>
    <cellStyle name="常规 12 3 2 4 3" xfId="482" xr:uid="{00000000-0005-0000-0000-0000E5000000}"/>
    <cellStyle name="常规 12 3 2 4 4" xfId="520" xr:uid="{00000000-0005-0000-0000-0000E6000000}"/>
    <cellStyle name="常规 12 3 2 4 5" xfId="552" xr:uid="{00000000-0005-0000-0000-0000E7000000}"/>
    <cellStyle name="常规 12 3 2 4 6" xfId="712" xr:uid="{00000000-0005-0000-0000-0000E8000000}"/>
    <cellStyle name="常规 12 3 2 4 7" xfId="744" xr:uid="{00000000-0005-0000-0000-0000E9000000}"/>
    <cellStyle name="常规 12 3 2 5" xfId="462" xr:uid="{00000000-0005-0000-0000-0000EA000000}"/>
    <cellStyle name="常规 12 3 2 5 2" xfId="592" xr:uid="{00000000-0005-0000-0000-0000EB000000}"/>
    <cellStyle name="常规 12 3 2 6" xfId="502" xr:uid="{00000000-0005-0000-0000-0000EC000000}"/>
    <cellStyle name="常规 12 3 2 6 2" xfId="906" xr:uid="{00000000-0005-0000-0000-0000ED000000}"/>
    <cellStyle name="常规 12 3 2 7" xfId="536" xr:uid="{00000000-0005-0000-0000-0000EE000000}"/>
    <cellStyle name="常规 12 3 2 8" xfId="696" xr:uid="{00000000-0005-0000-0000-0000EF000000}"/>
    <cellStyle name="常规 12 3 2 9" xfId="728" xr:uid="{00000000-0005-0000-0000-0000F0000000}"/>
    <cellStyle name="常规 12 3 3" xfId="268" xr:uid="{00000000-0005-0000-0000-0000F1000000}"/>
    <cellStyle name="常规 12 3 3 2" xfId="306" xr:uid="{00000000-0005-0000-0000-0000F2000000}"/>
    <cellStyle name="常规 12 3 3 2 2" xfId="907" xr:uid="{00000000-0005-0000-0000-0000F3000000}"/>
    <cellStyle name="常规 12 3 3 2 3" xfId="908" xr:uid="{00000000-0005-0000-0000-0000F4000000}"/>
    <cellStyle name="常规 12 3 3 3" xfId="412" xr:uid="{00000000-0005-0000-0000-0000F5000000}"/>
    <cellStyle name="常规 12 3 3 3 2" xfId="909" xr:uid="{00000000-0005-0000-0000-0000F6000000}"/>
    <cellStyle name="常规 12 3 3 4" xfId="439" xr:uid="{00000000-0005-0000-0000-0000F7000000}"/>
    <cellStyle name="常规 12 3 3 4 2" xfId="452" xr:uid="{00000000-0005-0000-0000-0000F8000000}"/>
    <cellStyle name="常规 12 3 3 4 3" xfId="488" xr:uid="{00000000-0005-0000-0000-0000F9000000}"/>
    <cellStyle name="常规 12 3 3 4 4" xfId="526" xr:uid="{00000000-0005-0000-0000-0000FA000000}"/>
    <cellStyle name="常规 12 3 3 4 5" xfId="558" xr:uid="{00000000-0005-0000-0000-0000FB000000}"/>
    <cellStyle name="常规 12 3 3 4 6" xfId="718" xr:uid="{00000000-0005-0000-0000-0000FC000000}"/>
    <cellStyle name="常规 12 3 3 4 7" xfId="750" xr:uid="{00000000-0005-0000-0000-0000FD000000}"/>
    <cellStyle name="常规 12 3 3 5" xfId="457" xr:uid="{00000000-0005-0000-0000-0000FE000000}"/>
    <cellStyle name="常规 12 3 3 5 2" xfId="910" xr:uid="{00000000-0005-0000-0000-0000FF000000}"/>
    <cellStyle name="常规 12 3 3 6" xfId="506" xr:uid="{00000000-0005-0000-0000-000000010000}"/>
    <cellStyle name="常规 12 3 3 7" xfId="542" xr:uid="{00000000-0005-0000-0000-000001010000}"/>
    <cellStyle name="常规 12 3 3 8" xfId="702" xr:uid="{00000000-0005-0000-0000-000002010000}"/>
    <cellStyle name="常规 12 3 3 9" xfId="734" xr:uid="{00000000-0005-0000-0000-000003010000}"/>
    <cellStyle name="常规 12 3 4" xfId="303" xr:uid="{00000000-0005-0000-0000-000004010000}"/>
    <cellStyle name="常规 12 3 4 2" xfId="911" xr:uid="{00000000-0005-0000-0000-000005010000}"/>
    <cellStyle name="常规 12 3 4 3" xfId="912" xr:uid="{00000000-0005-0000-0000-000006010000}"/>
    <cellStyle name="常规 12 3 5" xfId="591" xr:uid="{00000000-0005-0000-0000-000007010000}"/>
    <cellStyle name="常规 12 3 5 2" xfId="913" xr:uid="{00000000-0005-0000-0000-000008010000}"/>
    <cellStyle name="常规 12 3 5 3" xfId="914" xr:uid="{00000000-0005-0000-0000-000009010000}"/>
    <cellStyle name="常规 12 3 6" xfId="686" xr:uid="{00000000-0005-0000-0000-00000A010000}"/>
    <cellStyle name="常规 12 3 6 2" xfId="756" xr:uid="{00000000-0005-0000-0000-00000B010000}"/>
    <cellStyle name="常规 12 3 6 2 2" xfId="916" xr:uid="{00000000-0005-0000-0000-00000C010000}"/>
    <cellStyle name="常规 12 3 6 3" xfId="915" xr:uid="{00000000-0005-0000-0000-00000D010000}"/>
    <cellStyle name="常规 12 3 7" xfId="917" xr:uid="{00000000-0005-0000-0000-00000E010000}"/>
    <cellStyle name="常规 12 4" xfId="51" xr:uid="{00000000-0005-0000-0000-00000F010000}"/>
    <cellStyle name="常规 12 4 2" xfId="70" xr:uid="{00000000-0005-0000-0000-000010010000}"/>
    <cellStyle name="常规 12 4 2 2" xfId="308" xr:uid="{00000000-0005-0000-0000-000011010000}"/>
    <cellStyle name="常规 12 4 2 2 2" xfId="918" xr:uid="{00000000-0005-0000-0000-000012010000}"/>
    <cellStyle name="常规 12 4 2 3" xfId="919" xr:uid="{00000000-0005-0000-0000-000013010000}"/>
    <cellStyle name="常规 12 4 3" xfId="189" xr:uid="{00000000-0005-0000-0000-000014010000}"/>
    <cellStyle name="常规 12 4 3 2" xfId="410" xr:uid="{00000000-0005-0000-0000-000015010000}"/>
    <cellStyle name="常规 12 4 3 3" xfId="920" xr:uid="{00000000-0005-0000-0000-000016010000}"/>
    <cellStyle name="常规 12 4 4" xfId="428" xr:uid="{00000000-0005-0000-0000-000017010000}"/>
    <cellStyle name="常规 12 4 4 2" xfId="453" xr:uid="{00000000-0005-0000-0000-000018010000}"/>
    <cellStyle name="常规 12 4 4 3" xfId="477" xr:uid="{00000000-0005-0000-0000-000019010000}"/>
    <cellStyle name="常规 12 4 4 3 2" xfId="921" xr:uid="{00000000-0005-0000-0000-00001A010000}"/>
    <cellStyle name="常规 12 4 4 4" xfId="515" xr:uid="{00000000-0005-0000-0000-00001B010000}"/>
    <cellStyle name="常规 12 4 4 5" xfId="547" xr:uid="{00000000-0005-0000-0000-00001C010000}"/>
    <cellStyle name="常规 12 4 4 6" xfId="707" xr:uid="{00000000-0005-0000-0000-00001D010000}"/>
    <cellStyle name="常规 12 4 4 7" xfId="739" xr:uid="{00000000-0005-0000-0000-00001E010000}"/>
    <cellStyle name="常规 12 4 5" xfId="448" xr:uid="{00000000-0005-0000-0000-00001F010000}"/>
    <cellStyle name="常规 12 4 5 2" xfId="593" xr:uid="{00000000-0005-0000-0000-000020010000}"/>
    <cellStyle name="常规 12 4 6" xfId="509" xr:uid="{00000000-0005-0000-0000-000021010000}"/>
    <cellStyle name="常规 12 4 7" xfId="531" xr:uid="{00000000-0005-0000-0000-000022010000}"/>
    <cellStyle name="常规 12 4 8" xfId="689" xr:uid="{00000000-0005-0000-0000-000023010000}"/>
    <cellStyle name="常规 12 4 9" xfId="723" xr:uid="{00000000-0005-0000-0000-000024010000}"/>
    <cellStyle name="常规 12 5" xfId="53" xr:uid="{00000000-0005-0000-0000-000025010000}"/>
    <cellStyle name="常规 12 5 2" xfId="310" xr:uid="{00000000-0005-0000-0000-000026010000}"/>
    <cellStyle name="常规 12 5 2 2" xfId="922" xr:uid="{00000000-0005-0000-0000-000027010000}"/>
    <cellStyle name="常规 12 5 2 3" xfId="923" xr:uid="{00000000-0005-0000-0000-000028010000}"/>
    <cellStyle name="常规 12 5 3" xfId="409" xr:uid="{00000000-0005-0000-0000-000029010000}"/>
    <cellStyle name="常规 12 5 4" xfId="430" xr:uid="{00000000-0005-0000-0000-00002A010000}"/>
    <cellStyle name="常规 12 5 4 2" xfId="454" xr:uid="{00000000-0005-0000-0000-00002B010000}"/>
    <cellStyle name="常规 12 5 4 3" xfId="479" xr:uid="{00000000-0005-0000-0000-00002C010000}"/>
    <cellStyle name="常规 12 5 4 4" xfId="517" xr:uid="{00000000-0005-0000-0000-00002D010000}"/>
    <cellStyle name="常规 12 5 4 5" xfId="549" xr:uid="{00000000-0005-0000-0000-00002E010000}"/>
    <cellStyle name="常规 12 5 4 6" xfId="709" xr:uid="{00000000-0005-0000-0000-00002F010000}"/>
    <cellStyle name="常规 12 5 4 7" xfId="741" xr:uid="{00000000-0005-0000-0000-000030010000}"/>
    <cellStyle name="常规 12 5 5" xfId="470" xr:uid="{00000000-0005-0000-0000-000031010000}"/>
    <cellStyle name="常规 12 5 5 2" xfId="594" xr:uid="{00000000-0005-0000-0000-000032010000}"/>
    <cellStyle name="常规 12 5 6" xfId="503" xr:uid="{00000000-0005-0000-0000-000033010000}"/>
    <cellStyle name="常规 12 5 7" xfId="533" xr:uid="{00000000-0005-0000-0000-000034010000}"/>
    <cellStyle name="常规 12 5 8" xfId="693" xr:uid="{00000000-0005-0000-0000-000035010000}"/>
    <cellStyle name="常规 12 5 9" xfId="725" xr:uid="{00000000-0005-0000-0000-000036010000}"/>
    <cellStyle name="常规 12 6" xfId="174" xr:uid="{00000000-0005-0000-0000-000037010000}"/>
    <cellStyle name="常规 12 6 2" xfId="311" xr:uid="{00000000-0005-0000-0000-000038010000}"/>
    <cellStyle name="常规 12 6 2 2" xfId="924" xr:uid="{00000000-0005-0000-0000-000039010000}"/>
    <cellStyle name="常规 12 6 3" xfId="300" xr:uid="{00000000-0005-0000-0000-00003A010000}"/>
    <cellStyle name="常规 12 6 4" xfId="436" xr:uid="{00000000-0005-0000-0000-00003B010000}"/>
    <cellStyle name="常规 12 6 4 2" xfId="455" xr:uid="{00000000-0005-0000-0000-00003C010000}"/>
    <cellStyle name="常规 12 6 4 3" xfId="485" xr:uid="{00000000-0005-0000-0000-00003D010000}"/>
    <cellStyle name="常规 12 6 4 4" xfId="523" xr:uid="{00000000-0005-0000-0000-00003E010000}"/>
    <cellStyle name="常规 12 6 4 5" xfId="555" xr:uid="{00000000-0005-0000-0000-00003F010000}"/>
    <cellStyle name="常规 12 6 4 6" xfId="715" xr:uid="{00000000-0005-0000-0000-000040010000}"/>
    <cellStyle name="常规 12 6 4 7" xfId="747" xr:uid="{00000000-0005-0000-0000-000041010000}"/>
    <cellStyle name="常规 12 6 5" xfId="459" xr:uid="{00000000-0005-0000-0000-000042010000}"/>
    <cellStyle name="常规 12 6 5 2" xfId="925" xr:uid="{00000000-0005-0000-0000-000043010000}"/>
    <cellStyle name="常规 12 6 6" xfId="495" xr:uid="{00000000-0005-0000-0000-000044010000}"/>
    <cellStyle name="常规 12 6 7" xfId="539" xr:uid="{00000000-0005-0000-0000-000045010000}"/>
    <cellStyle name="常规 12 6 8" xfId="699" xr:uid="{00000000-0005-0000-0000-000046010000}"/>
    <cellStyle name="常规 12 6 9" xfId="731" xr:uid="{00000000-0005-0000-0000-000047010000}"/>
    <cellStyle name="常规 12 7" xfId="496" xr:uid="{00000000-0005-0000-0000-000048010000}"/>
    <cellStyle name="常规 12 7 2" xfId="926" xr:uid="{00000000-0005-0000-0000-000049010000}"/>
    <cellStyle name="常规 12 7 3" xfId="927" xr:uid="{00000000-0005-0000-0000-00004A010000}"/>
    <cellStyle name="常规 12 8" xfId="497" xr:uid="{00000000-0005-0000-0000-00004B010000}"/>
    <cellStyle name="常规 12 8 2" xfId="683" xr:uid="{00000000-0005-0000-0000-00004C010000}"/>
    <cellStyle name="常规 12 8 2 2" xfId="928" xr:uid="{00000000-0005-0000-0000-00004D010000}"/>
    <cellStyle name="常规 12 8 3" xfId="753" xr:uid="{00000000-0005-0000-0000-00004E010000}"/>
    <cellStyle name="常规 12 8 3 2" xfId="929" xr:uid="{00000000-0005-0000-0000-00004F010000}"/>
    <cellStyle name="常规 12 9" xfId="930" xr:uid="{00000000-0005-0000-0000-000050010000}"/>
    <cellStyle name="常规 13" xfId="12" xr:uid="{00000000-0005-0000-0000-000051010000}"/>
    <cellStyle name="常规 13 2" xfId="24" xr:uid="{00000000-0005-0000-0000-000052010000}"/>
    <cellStyle name="常规 13 2 2" xfId="44" xr:uid="{00000000-0005-0000-0000-000053010000}"/>
    <cellStyle name="常规 13 2 2 2" xfId="317" xr:uid="{00000000-0005-0000-0000-000054010000}"/>
    <cellStyle name="常规 13 2 2 3" xfId="931" xr:uid="{00000000-0005-0000-0000-000055010000}"/>
    <cellStyle name="常规 13 2 3" xfId="596" xr:uid="{00000000-0005-0000-0000-000056010000}"/>
    <cellStyle name="常规 13 2 3 2" xfId="932" xr:uid="{00000000-0005-0000-0000-000057010000}"/>
    <cellStyle name="常规 13 2 4" xfId="933" xr:uid="{00000000-0005-0000-0000-000058010000}"/>
    <cellStyle name="常规 13 3" xfId="160" xr:uid="{00000000-0005-0000-0000-000059010000}"/>
    <cellStyle name="常规 13 3 2" xfId="313" xr:uid="{00000000-0005-0000-0000-00005A010000}"/>
    <cellStyle name="常规 13 3 2 2" xfId="599" xr:uid="{00000000-0005-0000-0000-00005B010000}"/>
    <cellStyle name="常规 13 3 2 2 2" xfId="934" xr:uid="{00000000-0005-0000-0000-00005C010000}"/>
    <cellStyle name="常规 13 3 2 3" xfId="935" xr:uid="{00000000-0005-0000-0000-00005D010000}"/>
    <cellStyle name="常规 13 3 3" xfId="597" xr:uid="{00000000-0005-0000-0000-00005E010000}"/>
    <cellStyle name="常规 13 3 3 2" xfId="936" xr:uid="{00000000-0005-0000-0000-00005F010000}"/>
    <cellStyle name="常规 13 3 4" xfId="937" xr:uid="{00000000-0005-0000-0000-000060010000}"/>
    <cellStyle name="常规 13 3 4 2" xfId="938" xr:uid="{00000000-0005-0000-0000-000061010000}"/>
    <cellStyle name="常规 13 3 5" xfId="939" xr:uid="{00000000-0005-0000-0000-000062010000}"/>
    <cellStyle name="常规 13 3 5 2" xfId="940" xr:uid="{00000000-0005-0000-0000-000063010000}"/>
    <cellStyle name="常规 13 3 6" xfId="941" xr:uid="{00000000-0005-0000-0000-000064010000}"/>
    <cellStyle name="常规 13 4" xfId="72" xr:uid="{00000000-0005-0000-0000-000065010000}"/>
    <cellStyle name="常规 13 4 2" xfId="190" xr:uid="{00000000-0005-0000-0000-000066010000}"/>
    <cellStyle name="常规 13 4 2 2" xfId="337" xr:uid="{00000000-0005-0000-0000-000067010000}"/>
    <cellStyle name="常规 13 4 2 3" xfId="942" xr:uid="{00000000-0005-0000-0000-000068010000}"/>
    <cellStyle name="常规 13 4 3" xfId="601" xr:uid="{00000000-0005-0000-0000-000069010000}"/>
    <cellStyle name="常规 13 5" xfId="570" xr:uid="{00000000-0005-0000-0000-00006A010000}"/>
    <cellStyle name="常规 13 5 2" xfId="943" xr:uid="{00000000-0005-0000-0000-00006B010000}"/>
    <cellStyle name="常规 13 5 2 2" xfId="944" xr:uid="{00000000-0005-0000-0000-00006C010000}"/>
    <cellStyle name="常规 13 5 3" xfId="945" xr:uid="{00000000-0005-0000-0000-00006D010000}"/>
    <cellStyle name="常规 13 6" xfId="595" xr:uid="{00000000-0005-0000-0000-00006E010000}"/>
    <cellStyle name="常规 13 6 2" xfId="946" xr:uid="{00000000-0005-0000-0000-00006F010000}"/>
    <cellStyle name="常规 13 7" xfId="947" xr:uid="{00000000-0005-0000-0000-000070010000}"/>
    <cellStyle name="常规 13 7 2" xfId="948" xr:uid="{00000000-0005-0000-0000-000071010000}"/>
    <cellStyle name="常规 13 8" xfId="949" xr:uid="{00000000-0005-0000-0000-000072010000}"/>
    <cellStyle name="常规 13 8 2" xfId="950" xr:uid="{00000000-0005-0000-0000-000073010000}"/>
    <cellStyle name="常规 13 9" xfId="951" xr:uid="{00000000-0005-0000-0000-000074010000}"/>
    <cellStyle name="常规 14" xfId="73" xr:uid="{00000000-0005-0000-0000-000075010000}"/>
    <cellStyle name="常规 14 2" xfId="191" xr:uid="{00000000-0005-0000-0000-000076010000}"/>
    <cellStyle name="常规 14 2 2" xfId="342" xr:uid="{00000000-0005-0000-0000-000077010000}"/>
    <cellStyle name="常规 14 2 2 2" xfId="952" xr:uid="{00000000-0005-0000-0000-000078010000}"/>
    <cellStyle name="常规 14 2 3" xfId="953" xr:uid="{00000000-0005-0000-0000-000079010000}"/>
    <cellStyle name="常规 14 2 3 2" xfId="954" xr:uid="{00000000-0005-0000-0000-00007A010000}"/>
    <cellStyle name="常规 14 2 4" xfId="955" xr:uid="{00000000-0005-0000-0000-00007B010000}"/>
    <cellStyle name="常规 14 3" xfId="602" xr:uid="{00000000-0005-0000-0000-00007C010000}"/>
    <cellStyle name="常规 14 3 2" xfId="956" xr:uid="{00000000-0005-0000-0000-00007D010000}"/>
    <cellStyle name="常规 14 3 3" xfId="957" xr:uid="{00000000-0005-0000-0000-00007E010000}"/>
    <cellStyle name="常规 14 4" xfId="958" xr:uid="{00000000-0005-0000-0000-00007F010000}"/>
    <cellStyle name="常规 14 4 2" xfId="959" xr:uid="{00000000-0005-0000-0000-000080010000}"/>
    <cellStyle name="常规 14 4 3" xfId="960" xr:uid="{00000000-0005-0000-0000-000081010000}"/>
    <cellStyle name="常规 14 5" xfId="961" xr:uid="{00000000-0005-0000-0000-000082010000}"/>
    <cellStyle name="常规 14 5 2" xfId="962" xr:uid="{00000000-0005-0000-0000-000083010000}"/>
    <cellStyle name="常规 14 6" xfId="963" xr:uid="{00000000-0005-0000-0000-000084010000}"/>
    <cellStyle name="常规 14 6 2" xfId="964" xr:uid="{00000000-0005-0000-0000-000085010000}"/>
    <cellStyle name="常规 14 7" xfId="965" xr:uid="{00000000-0005-0000-0000-000086010000}"/>
    <cellStyle name="常规 15" xfId="318" xr:uid="{00000000-0005-0000-0000-000087010000}"/>
    <cellStyle name="常规 15 2" xfId="402" xr:uid="{00000000-0005-0000-0000-000088010000}"/>
    <cellStyle name="常规 15 2 2" xfId="968" xr:uid="{00000000-0005-0000-0000-000089010000}"/>
    <cellStyle name="常规 15 2 2 2" xfId="969" xr:uid="{00000000-0005-0000-0000-00008A010000}"/>
    <cellStyle name="常规 15 2 3" xfId="970" xr:uid="{00000000-0005-0000-0000-00008B010000}"/>
    <cellStyle name="常规 15 2 3 2" xfId="971" xr:uid="{00000000-0005-0000-0000-00008C010000}"/>
    <cellStyle name="常规 15 2 4" xfId="967" xr:uid="{00000000-0005-0000-0000-00008D010000}"/>
    <cellStyle name="常规 15 3" xfId="972" xr:uid="{00000000-0005-0000-0000-00008E010000}"/>
    <cellStyle name="常规 15 3 2" xfId="973" xr:uid="{00000000-0005-0000-0000-00008F010000}"/>
    <cellStyle name="常规 15 4" xfId="974" xr:uid="{00000000-0005-0000-0000-000090010000}"/>
    <cellStyle name="常规 15 4 2" xfId="975" xr:uid="{00000000-0005-0000-0000-000091010000}"/>
    <cellStyle name="常规 15 5" xfId="976" xr:uid="{00000000-0005-0000-0000-000092010000}"/>
    <cellStyle name="常规 15 6" xfId="966" xr:uid="{00000000-0005-0000-0000-000093010000}"/>
    <cellStyle name="常规 16" xfId="1" xr:uid="{00000000-0005-0000-0000-000094010000}"/>
    <cellStyle name="常规 16 2" xfId="978" xr:uid="{00000000-0005-0000-0000-000095010000}"/>
    <cellStyle name="常规 16 2 2" xfId="979" xr:uid="{00000000-0005-0000-0000-000096010000}"/>
    <cellStyle name="常规 16 3" xfId="980" xr:uid="{00000000-0005-0000-0000-000097010000}"/>
    <cellStyle name="常规 16 3 2" xfId="981" xr:uid="{00000000-0005-0000-0000-000098010000}"/>
    <cellStyle name="常规 16 4" xfId="977" xr:uid="{00000000-0005-0000-0000-000099010000}"/>
    <cellStyle name="常规 17" xfId="982" xr:uid="{00000000-0005-0000-0000-00009A010000}"/>
    <cellStyle name="常规 17 2" xfId="983" xr:uid="{00000000-0005-0000-0000-00009B010000}"/>
    <cellStyle name="常规 18" xfId="984" xr:uid="{00000000-0005-0000-0000-00009C010000}"/>
    <cellStyle name="常规 18 2" xfId="985" xr:uid="{00000000-0005-0000-0000-00009D010000}"/>
    <cellStyle name="常规 19" xfId="986" xr:uid="{00000000-0005-0000-0000-00009E010000}"/>
    <cellStyle name="常规 19 2" xfId="987" xr:uid="{00000000-0005-0000-0000-00009F010000}"/>
    <cellStyle name="常规 19 3" xfId="988" xr:uid="{00000000-0005-0000-0000-0000A0010000}"/>
    <cellStyle name="常规 2" xfId="13" xr:uid="{00000000-0005-0000-0000-0000A1010000}"/>
    <cellStyle name="常规 2 2" xfId="7" xr:uid="{00000000-0005-0000-0000-0000A2010000}"/>
    <cellStyle name="常规 2 2 2" xfId="5" xr:uid="{00000000-0005-0000-0000-0000A3010000}"/>
    <cellStyle name="常规 2 2 2 2" xfId="32" xr:uid="{00000000-0005-0000-0000-0000A4010000}"/>
    <cellStyle name="常规 2 2 2 2 2" xfId="39" xr:uid="{00000000-0005-0000-0000-0000A5010000}"/>
    <cellStyle name="常规 2 2 2 2 2 2" xfId="75" xr:uid="{00000000-0005-0000-0000-0000A6010000}"/>
    <cellStyle name="常规 2 2 2 2 2 2 2" xfId="192" xr:uid="{00000000-0005-0000-0000-0000A7010000}"/>
    <cellStyle name="常规 2 2 2 2 2 2 2 2" xfId="289" xr:uid="{00000000-0005-0000-0000-0000A8010000}"/>
    <cellStyle name="常规 2 2 2 2 2 2 2 3" xfId="989" xr:uid="{00000000-0005-0000-0000-0000A9010000}"/>
    <cellStyle name="常规 2 2 2 2 2 2 3" xfId="606" xr:uid="{00000000-0005-0000-0000-0000AA010000}"/>
    <cellStyle name="常规 2 2 2 2 2 2 3 2" xfId="990" xr:uid="{00000000-0005-0000-0000-0000AB010000}"/>
    <cellStyle name="常规 2 2 2 2 2 2 4" xfId="991" xr:uid="{00000000-0005-0000-0000-0000AC010000}"/>
    <cellStyle name="常规 2 2 2 2 2 3" xfId="74" xr:uid="{00000000-0005-0000-0000-0000AD010000}"/>
    <cellStyle name="常规 2 2 2 2 2 3 2" xfId="283" xr:uid="{00000000-0005-0000-0000-0000AE010000}"/>
    <cellStyle name="常规 2 2 2 2 2 3 2 2" xfId="992" xr:uid="{00000000-0005-0000-0000-0000AF010000}"/>
    <cellStyle name="常规 2 2 2 2 2 3 3" xfId="993" xr:uid="{00000000-0005-0000-0000-0000B0010000}"/>
    <cellStyle name="常规 2 2 2 2 2 3 4" xfId="994" xr:uid="{00000000-0005-0000-0000-0000B1010000}"/>
    <cellStyle name="常规 2 2 2 2 2 4" xfId="605" xr:uid="{00000000-0005-0000-0000-0000B2010000}"/>
    <cellStyle name="常规 2 2 2 2 2 4 2" xfId="995" xr:uid="{00000000-0005-0000-0000-0000B3010000}"/>
    <cellStyle name="常规 2 2 2 2 2 5" xfId="996" xr:uid="{00000000-0005-0000-0000-0000B4010000}"/>
    <cellStyle name="常规 2 2 2 2 2 5 2" xfId="997" xr:uid="{00000000-0005-0000-0000-0000B5010000}"/>
    <cellStyle name="常规 2 2 2 2 2 6" xfId="998" xr:uid="{00000000-0005-0000-0000-0000B6010000}"/>
    <cellStyle name="常规 2 2 2 2 3" xfId="76" xr:uid="{00000000-0005-0000-0000-0000B7010000}"/>
    <cellStyle name="常规 2 2 2 2 3 2" xfId="193" xr:uid="{00000000-0005-0000-0000-0000B8010000}"/>
    <cellStyle name="常规 2 2 2 2 3 2 2" xfId="309" xr:uid="{00000000-0005-0000-0000-0000B9010000}"/>
    <cellStyle name="常规 2 2 2 2 3 2 3" xfId="999" xr:uid="{00000000-0005-0000-0000-0000BA010000}"/>
    <cellStyle name="常规 2 2 2 2 3 3" xfId="608" xr:uid="{00000000-0005-0000-0000-0000BB010000}"/>
    <cellStyle name="常规 2 2 2 2 3 3 2" xfId="1000" xr:uid="{00000000-0005-0000-0000-0000BC010000}"/>
    <cellStyle name="常规 2 2 2 2 3 4" xfId="1001" xr:uid="{00000000-0005-0000-0000-0000BD010000}"/>
    <cellStyle name="常规 2 2 2 2 3 4 2" xfId="1002" xr:uid="{00000000-0005-0000-0000-0000BE010000}"/>
    <cellStyle name="常规 2 2 2 2 3 5" xfId="1003" xr:uid="{00000000-0005-0000-0000-0000BF010000}"/>
    <cellStyle name="常规 2 2 2 2 4" xfId="604" xr:uid="{00000000-0005-0000-0000-0000C0010000}"/>
    <cellStyle name="常规 2 2 2 2 4 2" xfId="1004" xr:uid="{00000000-0005-0000-0000-0000C1010000}"/>
    <cellStyle name="常规 2 2 2 2 4 3" xfId="1005" xr:uid="{00000000-0005-0000-0000-0000C2010000}"/>
    <cellStyle name="常规 2 2 2 2 5" xfId="1006" xr:uid="{00000000-0005-0000-0000-0000C3010000}"/>
    <cellStyle name="常规 2 2 2 2 5 2" xfId="1007" xr:uid="{00000000-0005-0000-0000-0000C4010000}"/>
    <cellStyle name="常规 2 2 2 2 6" xfId="1008" xr:uid="{00000000-0005-0000-0000-0000C5010000}"/>
    <cellStyle name="常规 2 2 2 3" xfId="58" xr:uid="{00000000-0005-0000-0000-0000C6010000}"/>
    <cellStyle name="常规 2 2 2 3 2" xfId="77" xr:uid="{00000000-0005-0000-0000-0000C7010000}"/>
    <cellStyle name="常规 2 2 2 3 2 2" xfId="194" xr:uid="{00000000-0005-0000-0000-0000C8010000}"/>
    <cellStyle name="常规 2 2 2 3 2 2 2" xfId="298" xr:uid="{00000000-0005-0000-0000-0000C9010000}"/>
    <cellStyle name="常规 2 2 2 3 2 2 3" xfId="1009" xr:uid="{00000000-0005-0000-0000-0000CA010000}"/>
    <cellStyle name="常规 2 2 2 3 2 3" xfId="610" xr:uid="{00000000-0005-0000-0000-0000CB010000}"/>
    <cellStyle name="常规 2 2 2 3 2 3 2" xfId="1010" xr:uid="{00000000-0005-0000-0000-0000CC010000}"/>
    <cellStyle name="常规 2 2 2 3 2 4" xfId="1011" xr:uid="{00000000-0005-0000-0000-0000CD010000}"/>
    <cellStyle name="常规 2 2 2 3 2 4 2" xfId="1012" xr:uid="{00000000-0005-0000-0000-0000CE010000}"/>
    <cellStyle name="常规 2 2 2 3 2 5" xfId="1013" xr:uid="{00000000-0005-0000-0000-0000CF010000}"/>
    <cellStyle name="常规 2 2 2 3 3" xfId="78" xr:uid="{00000000-0005-0000-0000-0000D0010000}"/>
    <cellStyle name="常规 2 2 2 3 3 2" xfId="195" xr:uid="{00000000-0005-0000-0000-0000D1010000}"/>
    <cellStyle name="常规 2 2 2 3 3 2 2" xfId="307" xr:uid="{00000000-0005-0000-0000-0000D2010000}"/>
    <cellStyle name="常规 2 2 2 3 3 2 3" xfId="1014" xr:uid="{00000000-0005-0000-0000-0000D3010000}"/>
    <cellStyle name="常规 2 2 2 3 3 3" xfId="612" xr:uid="{00000000-0005-0000-0000-0000D4010000}"/>
    <cellStyle name="常规 2 2 2 3 3 3 2" xfId="1015" xr:uid="{00000000-0005-0000-0000-0000D5010000}"/>
    <cellStyle name="常规 2 2 2 3 3 4" xfId="1016" xr:uid="{00000000-0005-0000-0000-0000D6010000}"/>
    <cellStyle name="常规 2 2 2 3 4" xfId="178" xr:uid="{00000000-0005-0000-0000-0000D7010000}"/>
    <cellStyle name="常规 2 2 2 3 4 2" xfId="315" xr:uid="{00000000-0005-0000-0000-0000D8010000}"/>
    <cellStyle name="常规 2 2 2 3 4 3" xfId="1017" xr:uid="{00000000-0005-0000-0000-0000D9010000}"/>
    <cellStyle name="常规 2 2 2 3 4 4" xfId="1018" xr:uid="{00000000-0005-0000-0000-0000DA010000}"/>
    <cellStyle name="常规 2 2 2 3 5" xfId="609" xr:uid="{00000000-0005-0000-0000-0000DB010000}"/>
    <cellStyle name="常规 2 2 2 3 5 2" xfId="1019" xr:uid="{00000000-0005-0000-0000-0000DC010000}"/>
    <cellStyle name="常规 2 2 2 3 6" xfId="1020" xr:uid="{00000000-0005-0000-0000-0000DD010000}"/>
    <cellStyle name="常规 2 2 2 3 6 2" xfId="1021" xr:uid="{00000000-0005-0000-0000-0000DE010000}"/>
    <cellStyle name="常规 2 2 2 3 7" xfId="1022" xr:uid="{00000000-0005-0000-0000-0000DF010000}"/>
    <cellStyle name="常规 2 2 2 4" xfId="79" xr:uid="{00000000-0005-0000-0000-0000E0010000}"/>
    <cellStyle name="常规 2 2 2 4 2" xfId="196" xr:uid="{00000000-0005-0000-0000-0000E1010000}"/>
    <cellStyle name="常规 2 2 2 4 2 2" xfId="316" xr:uid="{00000000-0005-0000-0000-0000E2010000}"/>
    <cellStyle name="常规 2 2 2 4 2 3" xfId="1023" xr:uid="{00000000-0005-0000-0000-0000E3010000}"/>
    <cellStyle name="常规 2 2 2 4 3" xfId="573" xr:uid="{00000000-0005-0000-0000-0000E4010000}"/>
    <cellStyle name="常规 2 2 2 4 3 2" xfId="1024" xr:uid="{00000000-0005-0000-0000-0000E5010000}"/>
    <cellStyle name="常规 2 2 2 4 4" xfId="1025" xr:uid="{00000000-0005-0000-0000-0000E6010000}"/>
    <cellStyle name="常规 2 2 2 4 4 2" xfId="1026" xr:uid="{00000000-0005-0000-0000-0000E7010000}"/>
    <cellStyle name="常规 2 2 2 4 5" xfId="1027" xr:uid="{00000000-0005-0000-0000-0000E8010000}"/>
    <cellStyle name="常规 2 2 2 5" xfId="168" xr:uid="{00000000-0005-0000-0000-0000E9010000}"/>
    <cellStyle name="常规 2 2 2 5 2" xfId="284" xr:uid="{00000000-0005-0000-0000-0000EA010000}"/>
    <cellStyle name="常规 2 2 2 5 2 2" xfId="580" xr:uid="{00000000-0005-0000-0000-0000EB010000}"/>
    <cellStyle name="常规 2 2 2 5 2 2 2" xfId="1028" xr:uid="{00000000-0005-0000-0000-0000EC010000}"/>
    <cellStyle name="常规 2 2 2 5 2 3" xfId="1029" xr:uid="{00000000-0005-0000-0000-0000ED010000}"/>
    <cellStyle name="常规 2 2 2 5 3" xfId="571" xr:uid="{00000000-0005-0000-0000-0000EE010000}"/>
    <cellStyle name="常规 2 2 2 5 3 2" xfId="1030" xr:uid="{00000000-0005-0000-0000-0000EF010000}"/>
    <cellStyle name="常规 2 2 2 5 4" xfId="1031" xr:uid="{00000000-0005-0000-0000-0000F0010000}"/>
    <cellStyle name="常规 2 2 2 5 4 2" xfId="1032" xr:uid="{00000000-0005-0000-0000-0000F1010000}"/>
    <cellStyle name="常规 2 2 2 5 5" xfId="1033" xr:uid="{00000000-0005-0000-0000-0000F2010000}"/>
    <cellStyle name="常规 2 2 2 5 5 2" xfId="1034" xr:uid="{00000000-0005-0000-0000-0000F3010000}"/>
    <cellStyle name="常规 2 2 2 5 6" xfId="1035" xr:uid="{00000000-0005-0000-0000-0000F4010000}"/>
    <cellStyle name="常规 2 2 2 6" xfId="575" xr:uid="{00000000-0005-0000-0000-0000F5010000}"/>
    <cellStyle name="常规 2 2 2 6 2" xfId="1036" xr:uid="{00000000-0005-0000-0000-0000F6010000}"/>
    <cellStyle name="常规 2 2 2 6 2 2" xfId="1037" xr:uid="{00000000-0005-0000-0000-0000F7010000}"/>
    <cellStyle name="常规 2 2 2 6 3" xfId="1038" xr:uid="{00000000-0005-0000-0000-0000F8010000}"/>
    <cellStyle name="常规 2 2 2 7" xfId="603" xr:uid="{00000000-0005-0000-0000-0000F9010000}"/>
    <cellStyle name="常规 2 2 2 7 2" xfId="1039" xr:uid="{00000000-0005-0000-0000-0000FA010000}"/>
    <cellStyle name="常规 2 2 2 8" xfId="1040" xr:uid="{00000000-0005-0000-0000-0000FB010000}"/>
    <cellStyle name="常规 2 2 3" xfId="6" xr:uid="{00000000-0005-0000-0000-0000FC010000}"/>
    <cellStyle name="常规 2 2 3 2" xfId="28" xr:uid="{00000000-0005-0000-0000-0000FD010000}"/>
    <cellStyle name="常规 2 2 3 2 2" xfId="40" xr:uid="{00000000-0005-0000-0000-0000FE010000}"/>
    <cellStyle name="常规 2 2 3 2 2 2" xfId="81" xr:uid="{00000000-0005-0000-0000-0000FF010000}"/>
    <cellStyle name="常规 2 2 3 2 2 2 2" xfId="197" xr:uid="{00000000-0005-0000-0000-000000020000}"/>
    <cellStyle name="常规 2 2 3 2 2 2 2 2" xfId="420" xr:uid="{00000000-0005-0000-0000-000001020000}"/>
    <cellStyle name="常规 2 2 3 2 2 2 2 2 2" xfId="1041" xr:uid="{00000000-0005-0000-0000-000002020000}"/>
    <cellStyle name="常规 2 2 3 2 2 2 2 2 3" xfId="1042" xr:uid="{00000000-0005-0000-0000-000003020000}"/>
    <cellStyle name="常规 2 2 3 2 2 2 2 3" xfId="1043" xr:uid="{00000000-0005-0000-0000-000004020000}"/>
    <cellStyle name="常规 2 2 3 2 2 2 2 3 2" xfId="1044" xr:uid="{00000000-0005-0000-0000-000005020000}"/>
    <cellStyle name="常规 2 2 3 2 2 2 3" xfId="1045" xr:uid="{00000000-0005-0000-0000-000006020000}"/>
    <cellStyle name="常规 2 2 3 2 2 2 3 2" xfId="1046" xr:uid="{00000000-0005-0000-0000-000007020000}"/>
    <cellStyle name="常规 2 2 3 2 2 2 3 2 2" xfId="1047" xr:uid="{00000000-0005-0000-0000-000008020000}"/>
    <cellStyle name="常规 2 2 3 2 2 2 3 3" xfId="1048" xr:uid="{00000000-0005-0000-0000-000009020000}"/>
    <cellStyle name="常规 2 2 3 2 2 2 4" xfId="1049" xr:uid="{00000000-0005-0000-0000-00000A020000}"/>
    <cellStyle name="常规 2 2 3 2 2 2 4 2" xfId="1050" xr:uid="{00000000-0005-0000-0000-00000B020000}"/>
    <cellStyle name="常规 2 2 3 2 2 2 4 3" xfId="1051" xr:uid="{00000000-0005-0000-0000-00000C020000}"/>
    <cellStyle name="常规 2 2 3 2 2 2 5" xfId="1052" xr:uid="{00000000-0005-0000-0000-00000D020000}"/>
    <cellStyle name="常规 2 2 3 2 2 2 5 2" xfId="1053" xr:uid="{00000000-0005-0000-0000-00000E020000}"/>
    <cellStyle name="常规 2 2 3 2 2 2 5 3" xfId="1054" xr:uid="{00000000-0005-0000-0000-00000F020000}"/>
    <cellStyle name="常规 2 2 3 2 2 2 6" xfId="1055" xr:uid="{00000000-0005-0000-0000-000010020000}"/>
    <cellStyle name="常规 2 2 3 2 2 3" xfId="80" xr:uid="{00000000-0005-0000-0000-000011020000}"/>
    <cellStyle name="常规 2 2 3 2 2 3 2" xfId="329" xr:uid="{00000000-0005-0000-0000-000012020000}"/>
    <cellStyle name="常规 2 2 3 2 2 3 2 2" xfId="1056" xr:uid="{00000000-0005-0000-0000-000013020000}"/>
    <cellStyle name="常规 2 2 3 2 2 3 2 3" xfId="1057" xr:uid="{00000000-0005-0000-0000-000014020000}"/>
    <cellStyle name="常规 2 2 3 2 2 3 2 4" xfId="1058" xr:uid="{00000000-0005-0000-0000-000015020000}"/>
    <cellStyle name="常规 2 2 3 2 2 3 3" xfId="1059" xr:uid="{00000000-0005-0000-0000-000016020000}"/>
    <cellStyle name="常规 2 2 3 2 2 3 3 2" xfId="1060" xr:uid="{00000000-0005-0000-0000-000017020000}"/>
    <cellStyle name="常规 2 2 3 2 2 3 4" xfId="1061" xr:uid="{00000000-0005-0000-0000-000018020000}"/>
    <cellStyle name="常规 2 2 3 2 2 4" xfId="1062" xr:uid="{00000000-0005-0000-0000-000019020000}"/>
    <cellStyle name="常规 2 2 3 2 2 4 2" xfId="1063" xr:uid="{00000000-0005-0000-0000-00001A020000}"/>
    <cellStyle name="常规 2 2 3 2 2 4 3" xfId="1064" xr:uid="{00000000-0005-0000-0000-00001B020000}"/>
    <cellStyle name="常规 2 2 3 2 2 5" xfId="1065" xr:uid="{00000000-0005-0000-0000-00001C020000}"/>
    <cellStyle name="常规 2 2 3 2 2 5 2" xfId="1066" xr:uid="{00000000-0005-0000-0000-00001D020000}"/>
    <cellStyle name="常规 2 2 3 2 2 5 3" xfId="1067" xr:uid="{00000000-0005-0000-0000-00001E020000}"/>
    <cellStyle name="常规 2 2 3 2 2 6" xfId="1068" xr:uid="{00000000-0005-0000-0000-00001F020000}"/>
    <cellStyle name="常规 2 2 3 2 2 6 2" xfId="1069" xr:uid="{00000000-0005-0000-0000-000020020000}"/>
    <cellStyle name="常规 2 2 3 2 2 7" xfId="1070" xr:uid="{00000000-0005-0000-0000-000021020000}"/>
    <cellStyle name="常规 2 2 3 2 3" xfId="82" xr:uid="{00000000-0005-0000-0000-000022020000}"/>
    <cellStyle name="常规 2 2 3 2 3 2" xfId="198" xr:uid="{00000000-0005-0000-0000-000023020000}"/>
    <cellStyle name="常规 2 2 3 2 3 2 2" xfId="321" xr:uid="{00000000-0005-0000-0000-000024020000}"/>
    <cellStyle name="常规 2 2 3 2 3 2 2 2" xfId="1071" xr:uid="{00000000-0005-0000-0000-000025020000}"/>
    <cellStyle name="常规 2 2 3 2 3 2 2 2 2" xfId="1072" xr:uid="{00000000-0005-0000-0000-000026020000}"/>
    <cellStyle name="常规 2 2 3 2 3 2 2 3" xfId="1073" xr:uid="{00000000-0005-0000-0000-000027020000}"/>
    <cellStyle name="常规 2 2 3 2 3 2 3" xfId="1074" xr:uid="{00000000-0005-0000-0000-000028020000}"/>
    <cellStyle name="常规 2 2 3 2 3 2 3 2" xfId="1075" xr:uid="{00000000-0005-0000-0000-000029020000}"/>
    <cellStyle name="常规 2 2 3 2 3 2 3 3" xfId="1076" xr:uid="{00000000-0005-0000-0000-00002A020000}"/>
    <cellStyle name="常规 2 2 3 2 3 2 4" xfId="1077" xr:uid="{00000000-0005-0000-0000-00002B020000}"/>
    <cellStyle name="常规 2 2 3 2 3 2 4 2" xfId="1078" xr:uid="{00000000-0005-0000-0000-00002C020000}"/>
    <cellStyle name="常规 2 2 3 2 3 2 5" xfId="1079" xr:uid="{00000000-0005-0000-0000-00002D020000}"/>
    <cellStyle name="常规 2 2 3 2 3 3" xfId="1080" xr:uid="{00000000-0005-0000-0000-00002E020000}"/>
    <cellStyle name="常规 2 2 3 2 3 3 2" xfId="1081" xr:uid="{00000000-0005-0000-0000-00002F020000}"/>
    <cellStyle name="常规 2 2 3 2 3 3 3" xfId="1082" xr:uid="{00000000-0005-0000-0000-000030020000}"/>
    <cellStyle name="常规 2 2 3 2 3 4" xfId="1083" xr:uid="{00000000-0005-0000-0000-000031020000}"/>
    <cellStyle name="常规 2 2 3 2 3 4 2" xfId="1084" xr:uid="{00000000-0005-0000-0000-000032020000}"/>
    <cellStyle name="常规 2 2 3 2 3 4 3" xfId="1085" xr:uid="{00000000-0005-0000-0000-000033020000}"/>
    <cellStyle name="常规 2 2 3 2 3 5" xfId="1086" xr:uid="{00000000-0005-0000-0000-000034020000}"/>
    <cellStyle name="常规 2 2 3 2 3 5 2" xfId="1087" xr:uid="{00000000-0005-0000-0000-000035020000}"/>
    <cellStyle name="常规 2 2 3 2 3 6" xfId="1088" xr:uid="{00000000-0005-0000-0000-000036020000}"/>
    <cellStyle name="常规 2 2 3 2 4" xfId="1089" xr:uid="{00000000-0005-0000-0000-000037020000}"/>
    <cellStyle name="常规 2 2 3 2 4 2" xfId="1090" xr:uid="{00000000-0005-0000-0000-000038020000}"/>
    <cellStyle name="常规 2 2 3 2 4 2 2" xfId="1091" xr:uid="{00000000-0005-0000-0000-000039020000}"/>
    <cellStyle name="常规 2 2 3 2 4 2 2 2" xfId="1092" xr:uid="{00000000-0005-0000-0000-00003A020000}"/>
    <cellStyle name="常规 2 2 3 2 4 2 3" xfId="1093" xr:uid="{00000000-0005-0000-0000-00003B020000}"/>
    <cellStyle name="常规 2 2 3 2 4 3" xfId="1094" xr:uid="{00000000-0005-0000-0000-00003C020000}"/>
    <cellStyle name="常规 2 2 3 2 4 3 2" xfId="1095" xr:uid="{00000000-0005-0000-0000-00003D020000}"/>
    <cellStyle name="常规 2 2 3 2 4 4" xfId="1096" xr:uid="{00000000-0005-0000-0000-00003E020000}"/>
    <cellStyle name="常规 2 2 3 2 4 4 2" xfId="1097" xr:uid="{00000000-0005-0000-0000-00003F020000}"/>
    <cellStyle name="常规 2 2 3 2 5" xfId="1098" xr:uid="{00000000-0005-0000-0000-000040020000}"/>
    <cellStyle name="常规 2 2 3 2 5 2" xfId="1099" xr:uid="{00000000-0005-0000-0000-000041020000}"/>
    <cellStyle name="常规 2 2 3 2 5 3" xfId="1100" xr:uid="{00000000-0005-0000-0000-000042020000}"/>
    <cellStyle name="常规 2 2 3 2 6" xfId="1101" xr:uid="{00000000-0005-0000-0000-000043020000}"/>
    <cellStyle name="常规 2 2 3 2 6 2" xfId="1102" xr:uid="{00000000-0005-0000-0000-000044020000}"/>
    <cellStyle name="常规 2 2 3 3" xfId="83" xr:uid="{00000000-0005-0000-0000-000045020000}"/>
    <cellStyle name="常规 2 2 3 3 2" xfId="84" xr:uid="{00000000-0005-0000-0000-000046020000}"/>
    <cellStyle name="常规 2 2 3 3 2 2" xfId="200" xr:uid="{00000000-0005-0000-0000-000047020000}"/>
    <cellStyle name="常规 2 2 3 3 2 2 2" xfId="322" xr:uid="{00000000-0005-0000-0000-000048020000}"/>
    <cellStyle name="常规 2 2 3 3 2 2 2 2" xfId="1103" xr:uid="{00000000-0005-0000-0000-000049020000}"/>
    <cellStyle name="常规 2 2 3 3 2 2 2 3" xfId="1104" xr:uid="{00000000-0005-0000-0000-00004A020000}"/>
    <cellStyle name="常规 2 2 3 3 2 2 3" xfId="1105" xr:uid="{00000000-0005-0000-0000-00004B020000}"/>
    <cellStyle name="常规 2 2 3 3 2 2 3 2" xfId="1106" xr:uid="{00000000-0005-0000-0000-00004C020000}"/>
    <cellStyle name="常规 2 2 3 3 2 3" xfId="1107" xr:uid="{00000000-0005-0000-0000-00004D020000}"/>
    <cellStyle name="常规 2 2 3 3 2 3 2" xfId="1108" xr:uid="{00000000-0005-0000-0000-00004E020000}"/>
    <cellStyle name="常规 2 2 3 3 2 3 2 2" xfId="1109" xr:uid="{00000000-0005-0000-0000-00004F020000}"/>
    <cellStyle name="常规 2 2 3 3 2 3 3" xfId="1110" xr:uid="{00000000-0005-0000-0000-000050020000}"/>
    <cellStyle name="常规 2 2 3 3 2 4" xfId="1111" xr:uid="{00000000-0005-0000-0000-000051020000}"/>
    <cellStyle name="常规 2 2 3 3 2 4 2" xfId="1112" xr:uid="{00000000-0005-0000-0000-000052020000}"/>
    <cellStyle name="常规 2 2 3 3 2 4 3" xfId="1113" xr:uid="{00000000-0005-0000-0000-000053020000}"/>
    <cellStyle name="常规 2 2 3 3 2 5" xfId="1114" xr:uid="{00000000-0005-0000-0000-000054020000}"/>
    <cellStyle name="常规 2 2 3 3 2 5 2" xfId="1115" xr:uid="{00000000-0005-0000-0000-000055020000}"/>
    <cellStyle name="常规 2 2 3 3 2 5 3" xfId="1116" xr:uid="{00000000-0005-0000-0000-000056020000}"/>
    <cellStyle name="常规 2 2 3 3 2 6" xfId="1117" xr:uid="{00000000-0005-0000-0000-000057020000}"/>
    <cellStyle name="常规 2 2 3 3 3" xfId="85" xr:uid="{00000000-0005-0000-0000-000058020000}"/>
    <cellStyle name="常规 2 2 3 3 3 2" xfId="201" xr:uid="{00000000-0005-0000-0000-000059020000}"/>
    <cellStyle name="常规 2 2 3 3 3 2 2" xfId="323" xr:uid="{00000000-0005-0000-0000-00005A020000}"/>
    <cellStyle name="常规 2 2 3 3 3 2 2 2" xfId="1118" xr:uid="{00000000-0005-0000-0000-00005B020000}"/>
    <cellStyle name="常规 2 2 3 3 3 2 3" xfId="1119" xr:uid="{00000000-0005-0000-0000-00005C020000}"/>
    <cellStyle name="常规 2 2 3 3 3 2 3 2" xfId="1120" xr:uid="{00000000-0005-0000-0000-00005D020000}"/>
    <cellStyle name="常规 2 2 3 3 3 3" xfId="1121" xr:uid="{00000000-0005-0000-0000-00005E020000}"/>
    <cellStyle name="常规 2 2 3 3 3 3 2" xfId="1122" xr:uid="{00000000-0005-0000-0000-00005F020000}"/>
    <cellStyle name="常规 2 2 3 3 3 3 3" xfId="1123" xr:uid="{00000000-0005-0000-0000-000060020000}"/>
    <cellStyle name="常规 2 2 3 3 3 4" xfId="1124" xr:uid="{00000000-0005-0000-0000-000061020000}"/>
    <cellStyle name="常规 2 2 3 3 3 4 2" xfId="1125" xr:uid="{00000000-0005-0000-0000-000062020000}"/>
    <cellStyle name="常规 2 2 3 3 3 4 3" xfId="1126" xr:uid="{00000000-0005-0000-0000-000063020000}"/>
    <cellStyle name="常规 2 2 3 3 3 5" xfId="1127" xr:uid="{00000000-0005-0000-0000-000064020000}"/>
    <cellStyle name="常规 2 2 3 3 4" xfId="199" xr:uid="{00000000-0005-0000-0000-000065020000}"/>
    <cellStyle name="常规 2 2 3 3 4 2" xfId="324" xr:uid="{00000000-0005-0000-0000-000066020000}"/>
    <cellStyle name="常规 2 2 3 3 4 2 2" xfId="1128" xr:uid="{00000000-0005-0000-0000-000067020000}"/>
    <cellStyle name="常规 2 2 3 3 4 3" xfId="1129" xr:uid="{00000000-0005-0000-0000-000068020000}"/>
    <cellStyle name="常规 2 2 3 3 4 4" xfId="1130" xr:uid="{00000000-0005-0000-0000-000069020000}"/>
    <cellStyle name="常规 2 2 3 3 4 5" xfId="1131" xr:uid="{00000000-0005-0000-0000-00006A020000}"/>
    <cellStyle name="常规 2 2 3 3 5" xfId="1132" xr:uid="{00000000-0005-0000-0000-00006B020000}"/>
    <cellStyle name="常规 2 2 3 3 5 2" xfId="1133" xr:uid="{00000000-0005-0000-0000-00006C020000}"/>
    <cellStyle name="常规 2 2 3 3 5 3" xfId="1134" xr:uid="{00000000-0005-0000-0000-00006D020000}"/>
    <cellStyle name="常规 2 2 3 3 6" xfId="1135" xr:uid="{00000000-0005-0000-0000-00006E020000}"/>
    <cellStyle name="常规 2 2 3 3 6 2" xfId="1136" xr:uid="{00000000-0005-0000-0000-00006F020000}"/>
    <cellStyle name="常规 2 2 3 3 7" xfId="1137" xr:uid="{00000000-0005-0000-0000-000070020000}"/>
    <cellStyle name="常规 2 2 3 4" xfId="164" xr:uid="{00000000-0005-0000-0000-000071020000}"/>
    <cellStyle name="常规 2 2 3 4 2" xfId="335" xr:uid="{00000000-0005-0000-0000-000072020000}"/>
    <cellStyle name="常规 2 2 3 4 2 2" xfId="1138" xr:uid="{00000000-0005-0000-0000-000073020000}"/>
    <cellStyle name="常规 2 2 3 4 2 2 2" xfId="1139" xr:uid="{00000000-0005-0000-0000-000074020000}"/>
    <cellStyle name="常规 2 2 3 4 2 2 3" xfId="1140" xr:uid="{00000000-0005-0000-0000-000075020000}"/>
    <cellStyle name="常规 2 2 3 4 2 3" xfId="1141" xr:uid="{00000000-0005-0000-0000-000076020000}"/>
    <cellStyle name="常规 2 2 3 4 2 3 2" xfId="1142" xr:uid="{00000000-0005-0000-0000-000077020000}"/>
    <cellStyle name="常规 2 2 3 4 3" xfId="1143" xr:uid="{00000000-0005-0000-0000-000078020000}"/>
    <cellStyle name="常规 2 2 3 4 3 2" xfId="1144" xr:uid="{00000000-0005-0000-0000-000079020000}"/>
    <cellStyle name="常规 2 2 3 4 3 2 2" xfId="1145" xr:uid="{00000000-0005-0000-0000-00007A020000}"/>
    <cellStyle name="常规 2 2 3 4 3 3" xfId="1146" xr:uid="{00000000-0005-0000-0000-00007B020000}"/>
    <cellStyle name="常规 2 2 3 4 4" xfId="1147" xr:uid="{00000000-0005-0000-0000-00007C020000}"/>
    <cellStyle name="常规 2 2 3 4 4 2" xfId="1148" xr:uid="{00000000-0005-0000-0000-00007D020000}"/>
    <cellStyle name="常规 2 2 3 4 4 3" xfId="1149" xr:uid="{00000000-0005-0000-0000-00007E020000}"/>
    <cellStyle name="常规 2 2 3 4 5" xfId="1150" xr:uid="{00000000-0005-0000-0000-00007F020000}"/>
    <cellStyle name="常规 2 2 3 4 5 2" xfId="1151" xr:uid="{00000000-0005-0000-0000-000080020000}"/>
    <cellStyle name="常规 2 2 3 4 5 3" xfId="1152" xr:uid="{00000000-0005-0000-0000-000081020000}"/>
    <cellStyle name="常规 2 2 3 4 6" xfId="1153" xr:uid="{00000000-0005-0000-0000-000082020000}"/>
    <cellStyle name="常规 2 2 3 4 6 2" xfId="1154" xr:uid="{00000000-0005-0000-0000-000083020000}"/>
    <cellStyle name="常规 2 2 3 4 7" xfId="1155" xr:uid="{00000000-0005-0000-0000-000084020000}"/>
    <cellStyle name="常规 2 2 3 5" xfId="613" xr:uid="{00000000-0005-0000-0000-000085020000}"/>
    <cellStyle name="常规 2 2 3 5 2" xfId="1156" xr:uid="{00000000-0005-0000-0000-000086020000}"/>
    <cellStyle name="常规 2 2 3 5 2 2" xfId="1157" xr:uid="{00000000-0005-0000-0000-000087020000}"/>
    <cellStyle name="常规 2 2 3 5 2 3" xfId="1158" xr:uid="{00000000-0005-0000-0000-000088020000}"/>
    <cellStyle name="常规 2 2 3 5 3" xfId="1159" xr:uid="{00000000-0005-0000-0000-000089020000}"/>
    <cellStyle name="常规 2 2 3 5 3 2" xfId="1160" xr:uid="{00000000-0005-0000-0000-00008A020000}"/>
    <cellStyle name="常规 2 2 3 6" xfId="1161" xr:uid="{00000000-0005-0000-0000-00008B020000}"/>
    <cellStyle name="常规 2 2 3 6 2" xfId="1162" xr:uid="{00000000-0005-0000-0000-00008C020000}"/>
    <cellStyle name="常规 2 2 3 6 3" xfId="1163" xr:uid="{00000000-0005-0000-0000-00008D020000}"/>
    <cellStyle name="常规 2 2 3 7" xfId="1164" xr:uid="{00000000-0005-0000-0000-00008E020000}"/>
    <cellStyle name="常规 2 2 3 7 2" xfId="1165" xr:uid="{00000000-0005-0000-0000-00008F020000}"/>
    <cellStyle name="常规 2 2 4" xfId="60" xr:uid="{00000000-0005-0000-0000-000090020000}"/>
    <cellStyle name="常规 2 2 4 2" xfId="86" xr:uid="{00000000-0005-0000-0000-000091020000}"/>
    <cellStyle name="常规 2 2 4 2 2" xfId="87" xr:uid="{00000000-0005-0000-0000-000092020000}"/>
    <cellStyle name="常规 2 2 4 2 2 2" xfId="203" xr:uid="{00000000-0005-0000-0000-000093020000}"/>
    <cellStyle name="常规 2 2 4 2 2 2 2" xfId="327" xr:uid="{00000000-0005-0000-0000-000094020000}"/>
    <cellStyle name="常规 2 2 4 2 2 2 3" xfId="1166" xr:uid="{00000000-0005-0000-0000-000095020000}"/>
    <cellStyle name="常规 2 2 4 2 2 3" xfId="616" xr:uid="{00000000-0005-0000-0000-000096020000}"/>
    <cellStyle name="常规 2 2 4 2 2 3 2" xfId="1167" xr:uid="{00000000-0005-0000-0000-000097020000}"/>
    <cellStyle name="常规 2 2 4 2 2 4" xfId="1168" xr:uid="{00000000-0005-0000-0000-000098020000}"/>
    <cellStyle name="常规 2 2 4 2 3" xfId="202" xr:uid="{00000000-0005-0000-0000-000099020000}"/>
    <cellStyle name="常规 2 2 4 2 3 2" xfId="328" xr:uid="{00000000-0005-0000-0000-00009A020000}"/>
    <cellStyle name="常规 2 2 4 2 3 3" xfId="1169" xr:uid="{00000000-0005-0000-0000-00009B020000}"/>
    <cellStyle name="常规 2 2 4 2 3 4" xfId="1170" xr:uid="{00000000-0005-0000-0000-00009C020000}"/>
    <cellStyle name="常规 2 2 4 2 4" xfId="491" xr:uid="{00000000-0005-0000-0000-00009D020000}"/>
    <cellStyle name="常规 2 2 4 2 4 2" xfId="614" xr:uid="{00000000-0005-0000-0000-00009E020000}"/>
    <cellStyle name="常规 2 2 4 2 4 2 2" xfId="1171" xr:uid="{00000000-0005-0000-0000-00009F020000}"/>
    <cellStyle name="常规 2 2 4 2 4 3" xfId="1172" xr:uid="{00000000-0005-0000-0000-0000A0020000}"/>
    <cellStyle name="常规 2 2 4 2 5" xfId="1173" xr:uid="{00000000-0005-0000-0000-0000A1020000}"/>
    <cellStyle name="常规 2 2 4 2 5 2" xfId="1174" xr:uid="{00000000-0005-0000-0000-0000A2020000}"/>
    <cellStyle name="常规 2 2 4 2 6" xfId="1175" xr:uid="{00000000-0005-0000-0000-0000A3020000}"/>
    <cellStyle name="常规 2 2 4 3" xfId="88" xr:uid="{00000000-0005-0000-0000-0000A4020000}"/>
    <cellStyle name="常规 2 2 4 3 2" xfId="204" xr:uid="{00000000-0005-0000-0000-0000A5020000}"/>
    <cellStyle name="常规 2 2 4 3 2 2" xfId="330" xr:uid="{00000000-0005-0000-0000-0000A6020000}"/>
    <cellStyle name="常规 2 2 4 3 2 2 2" xfId="1176" xr:uid="{00000000-0005-0000-0000-0000A7020000}"/>
    <cellStyle name="常规 2 2 4 3 2 3" xfId="1177" xr:uid="{00000000-0005-0000-0000-0000A8020000}"/>
    <cellStyle name="常规 2 2 4 3 2 3 2" xfId="1178" xr:uid="{00000000-0005-0000-0000-0000A9020000}"/>
    <cellStyle name="常规 2 2 4 3 3" xfId="1179" xr:uid="{00000000-0005-0000-0000-0000AA020000}"/>
    <cellStyle name="常规 2 2 4 3 3 2" xfId="1180" xr:uid="{00000000-0005-0000-0000-0000AB020000}"/>
    <cellStyle name="常规 2 2 4 3 3 3" xfId="1181" xr:uid="{00000000-0005-0000-0000-0000AC020000}"/>
    <cellStyle name="常规 2 2 4 3 4" xfId="1182" xr:uid="{00000000-0005-0000-0000-0000AD020000}"/>
    <cellStyle name="常规 2 2 4 3 4 2" xfId="1183" xr:uid="{00000000-0005-0000-0000-0000AE020000}"/>
    <cellStyle name="常规 2 2 4 3 4 3" xfId="1184" xr:uid="{00000000-0005-0000-0000-0000AF020000}"/>
    <cellStyle name="常规 2 2 4 3 5" xfId="1185" xr:uid="{00000000-0005-0000-0000-0000B0020000}"/>
    <cellStyle name="常规 2 2 4 4" xfId="180" xr:uid="{00000000-0005-0000-0000-0000B1020000}"/>
    <cellStyle name="常规 2 2 4 4 2" xfId="331" xr:uid="{00000000-0005-0000-0000-0000B2020000}"/>
    <cellStyle name="常规 2 2 4 4 3" xfId="1186" xr:uid="{00000000-0005-0000-0000-0000B3020000}"/>
    <cellStyle name="常规 2 2 4 4 4" xfId="1187" xr:uid="{00000000-0005-0000-0000-0000B4020000}"/>
    <cellStyle name="常规 2 2 4 5" xfId="1188" xr:uid="{00000000-0005-0000-0000-0000B5020000}"/>
    <cellStyle name="常规 2 2 4 5 2" xfId="1189" xr:uid="{00000000-0005-0000-0000-0000B6020000}"/>
    <cellStyle name="常规 2 2 4 5 3" xfId="1190" xr:uid="{00000000-0005-0000-0000-0000B7020000}"/>
    <cellStyle name="常规 2 2 4 6" xfId="1191" xr:uid="{00000000-0005-0000-0000-0000B8020000}"/>
    <cellStyle name="常规 2 2 4 6 2" xfId="1192" xr:uid="{00000000-0005-0000-0000-0000B9020000}"/>
    <cellStyle name="常规 2 2 4 6 3" xfId="1193" xr:uid="{00000000-0005-0000-0000-0000BA020000}"/>
    <cellStyle name="常规 2 2 4 7" xfId="1194" xr:uid="{00000000-0005-0000-0000-0000BB020000}"/>
    <cellStyle name="常规 2 2 4 7 2" xfId="1195" xr:uid="{00000000-0005-0000-0000-0000BC020000}"/>
    <cellStyle name="常规 2 2 4 8" xfId="1196" xr:uid="{00000000-0005-0000-0000-0000BD020000}"/>
    <cellStyle name="常规 2 2 5" xfId="89" xr:uid="{00000000-0005-0000-0000-0000BE020000}"/>
    <cellStyle name="常规 2 2 5 2" xfId="205" xr:uid="{00000000-0005-0000-0000-0000BF020000}"/>
    <cellStyle name="常规 2 2 5 2 2" xfId="286" xr:uid="{00000000-0005-0000-0000-0000C0020000}"/>
    <cellStyle name="常规 2 2 5 2 3" xfId="1197" xr:uid="{00000000-0005-0000-0000-0000C1020000}"/>
    <cellStyle name="常规 2 2 5 3" xfId="617" xr:uid="{00000000-0005-0000-0000-0000C2020000}"/>
    <cellStyle name="常规 2 2 5 3 2" xfId="1198" xr:uid="{00000000-0005-0000-0000-0000C3020000}"/>
    <cellStyle name="常规 2 2 5 4" xfId="1199" xr:uid="{00000000-0005-0000-0000-0000C4020000}"/>
    <cellStyle name="常规 2 2 5 4 2" xfId="1200" xr:uid="{00000000-0005-0000-0000-0000C5020000}"/>
    <cellStyle name="常规 2 2 5 5" xfId="1201" xr:uid="{00000000-0005-0000-0000-0000C6020000}"/>
    <cellStyle name="常规 2 2 6" xfId="1202" xr:uid="{00000000-0005-0000-0000-0000C7020000}"/>
    <cellStyle name="常规 2 2 6 2" xfId="1203" xr:uid="{00000000-0005-0000-0000-0000C8020000}"/>
    <cellStyle name="常规 2 2 6 2 2" xfId="1204" xr:uid="{00000000-0005-0000-0000-0000C9020000}"/>
    <cellStyle name="常规 2 2 6 2 2 2" xfId="1205" xr:uid="{00000000-0005-0000-0000-0000CA020000}"/>
    <cellStyle name="常规 2 2 6 2 3" xfId="1206" xr:uid="{00000000-0005-0000-0000-0000CB020000}"/>
    <cellStyle name="常规 2 2 6 3" xfId="1207" xr:uid="{00000000-0005-0000-0000-0000CC020000}"/>
    <cellStyle name="常规 2 2 6 3 2" xfId="1208" xr:uid="{00000000-0005-0000-0000-0000CD020000}"/>
    <cellStyle name="常规 2 2 6 4" xfId="1209" xr:uid="{00000000-0005-0000-0000-0000CE020000}"/>
    <cellStyle name="常规 2 2 7" xfId="1210" xr:uid="{00000000-0005-0000-0000-0000CF020000}"/>
    <cellStyle name="常规 2 2 7 2" xfId="1211" xr:uid="{00000000-0005-0000-0000-0000D0020000}"/>
    <cellStyle name="常规 2 2 7 3" xfId="1212" xr:uid="{00000000-0005-0000-0000-0000D1020000}"/>
    <cellStyle name="常规 2 2 8" xfId="1213" xr:uid="{00000000-0005-0000-0000-0000D2020000}"/>
    <cellStyle name="常规 2 2 8 2" xfId="1214" xr:uid="{00000000-0005-0000-0000-0000D3020000}"/>
    <cellStyle name="常规 2 3" xfId="9" xr:uid="{00000000-0005-0000-0000-0000D4020000}"/>
    <cellStyle name="常规 2 3 10" xfId="1215" xr:uid="{00000000-0005-0000-0000-0000D5020000}"/>
    <cellStyle name="常规 2 3 2" xfId="30" xr:uid="{00000000-0005-0000-0000-0000D6020000}"/>
    <cellStyle name="常规 2 3 2 2" xfId="41" xr:uid="{00000000-0005-0000-0000-0000D7020000}"/>
    <cellStyle name="常规 2 3 2 2 2" xfId="91" xr:uid="{00000000-0005-0000-0000-0000D8020000}"/>
    <cellStyle name="常规 2 3 2 2 2 2" xfId="206" xr:uid="{00000000-0005-0000-0000-0000D9020000}"/>
    <cellStyle name="常规 2 3 2 2 2 2 2" xfId="334" xr:uid="{00000000-0005-0000-0000-0000DA020000}"/>
    <cellStyle name="常规 2 3 2 2 2 2 3" xfId="1216" xr:uid="{00000000-0005-0000-0000-0000DB020000}"/>
    <cellStyle name="常规 2 3 2 2 2 3" xfId="620" xr:uid="{00000000-0005-0000-0000-0000DC020000}"/>
    <cellStyle name="常规 2 3 2 2 2 3 2" xfId="1217" xr:uid="{00000000-0005-0000-0000-0000DD020000}"/>
    <cellStyle name="常规 2 3 2 2 2 4" xfId="1218" xr:uid="{00000000-0005-0000-0000-0000DE020000}"/>
    <cellStyle name="常规 2 3 2 2 3" xfId="90" xr:uid="{00000000-0005-0000-0000-0000DF020000}"/>
    <cellStyle name="常规 2 3 2 2 3 2" xfId="348" xr:uid="{00000000-0005-0000-0000-0000E0020000}"/>
    <cellStyle name="常规 2 3 2 2 3 2 2" xfId="1219" xr:uid="{00000000-0005-0000-0000-0000E1020000}"/>
    <cellStyle name="常规 2 3 2 2 3 3" xfId="1220" xr:uid="{00000000-0005-0000-0000-0000E2020000}"/>
    <cellStyle name="常规 2 3 2 2 4" xfId="588" xr:uid="{00000000-0005-0000-0000-0000E3020000}"/>
    <cellStyle name="常规 2 3 2 2 4 2" xfId="1221" xr:uid="{00000000-0005-0000-0000-0000E4020000}"/>
    <cellStyle name="常规 2 3 2 2 5" xfId="1222" xr:uid="{00000000-0005-0000-0000-0000E5020000}"/>
    <cellStyle name="常规 2 3 2 2 5 2" xfId="1223" xr:uid="{00000000-0005-0000-0000-0000E6020000}"/>
    <cellStyle name="常规 2 3 2 2 6" xfId="1224" xr:uid="{00000000-0005-0000-0000-0000E7020000}"/>
    <cellStyle name="常规 2 3 2 3" xfId="619" xr:uid="{00000000-0005-0000-0000-0000E8020000}"/>
    <cellStyle name="常规 2 3 2 3 2" xfId="1225" xr:uid="{00000000-0005-0000-0000-0000E9020000}"/>
    <cellStyle name="常规 2 3 2 3 3" xfId="1226" xr:uid="{00000000-0005-0000-0000-0000EA020000}"/>
    <cellStyle name="常规 2 3 2 4" xfId="1227" xr:uid="{00000000-0005-0000-0000-0000EB020000}"/>
    <cellStyle name="常规 2 3 2 4 2" xfId="1228" xr:uid="{00000000-0005-0000-0000-0000EC020000}"/>
    <cellStyle name="常规 2 3 2 5" xfId="1229" xr:uid="{00000000-0005-0000-0000-0000ED020000}"/>
    <cellStyle name="常规 2 3 3" xfId="2" xr:uid="{00000000-0005-0000-0000-0000EE020000}"/>
    <cellStyle name="常规 2 3 3 10" xfId="1230" xr:uid="{00000000-0005-0000-0000-0000EF020000}"/>
    <cellStyle name="常规 2 3 3 10 2" xfId="1231" xr:uid="{00000000-0005-0000-0000-0000F0020000}"/>
    <cellStyle name="常规 2 3 3 2" xfId="34" xr:uid="{00000000-0005-0000-0000-0000F1020000}"/>
    <cellStyle name="常规 2 3 3 2 2" xfId="36" xr:uid="{00000000-0005-0000-0000-0000F2020000}"/>
    <cellStyle name="常规 2 3 3 2 2 2" xfId="93" xr:uid="{00000000-0005-0000-0000-0000F3020000}"/>
    <cellStyle name="常规 2 3 3 2 2 2 2" xfId="351" xr:uid="{00000000-0005-0000-0000-0000F4020000}"/>
    <cellStyle name="常规 2 3 3 2 2 2 2 2" xfId="1232" xr:uid="{00000000-0005-0000-0000-0000F5020000}"/>
    <cellStyle name="常规 2 3 3 2 2 2 2 2 2" xfId="1233" xr:uid="{00000000-0005-0000-0000-0000F6020000}"/>
    <cellStyle name="常规 2 3 3 2 2 2 2 3" xfId="1234" xr:uid="{00000000-0005-0000-0000-0000F7020000}"/>
    <cellStyle name="常规 2 3 3 2 2 2 2 3 2" xfId="1235" xr:uid="{00000000-0005-0000-0000-0000F8020000}"/>
    <cellStyle name="常规 2 3 3 2 2 2 3" xfId="1236" xr:uid="{00000000-0005-0000-0000-0000F9020000}"/>
    <cellStyle name="常规 2 3 3 2 2 2 3 2" xfId="1237" xr:uid="{00000000-0005-0000-0000-0000FA020000}"/>
    <cellStyle name="常规 2 3 3 2 2 2 3 3" xfId="1238" xr:uid="{00000000-0005-0000-0000-0000FB020000}"/>
    <cellStyle name="常规 2 3 3 2 2 2 4" xfId="1239" xr:uid="{00000000-0005-0000-0000-0000FC020000}"/>
    <cellStyle name="常规 2 3 3 2 2 2 4 2" xfId="1240" xr:uid="{00000000-0005-0000-0000-0000FD020000}"/>
    <cellStyle name="常规 2 3 3 2 2 2 5" xfId="1241" xr:uid="{00000000-0005-0000-0000-0000FE020000}"/>
    <cellStyle name="常规 2 3 3 2 2 3" xfId="1242" xr:uid="{00000000-0005-0000-0000-0000FF020000}"/>
    <cellStyle name="常规 2 3 3 2 2 3 2" xfId="1243" xr:uid="{00000000-0005-0000-0000-000000030000}"/>
    <cellStyle name="常规 2 3 3 2 2 3 3" xfId="1244" xr:uid="{00000000-0005-0000-0000-000001030000}"/>
    <cellStyle name="常规 2 3 3 2 2 4" xfId="1245" xr:uid="{00000000-0005-0000-0000-000002030000}"/>
    <cellStyle name="常规 2 3 3 2 2 4 2" xfId="1246" xr:uid="{00000000-0005-0000-0000-000003030000}"/>
    <cellStyle name="常规 2 3 3 2 2 4 3" xfId="1247" xr:uid="{00000000-0005-0000-0000-000004030000}"/>
    <cellStyle name="常规 2 3 3 2 2 5" xfId="1248" xr:uid="{00000000-0005-0000-0000-000005030000}"/>
    <cellStyle name="常规 2 3 3 2 2 5 2" xfId="1249" xr:uid="{00000000-0005-0000-0000-000006030000}"/>
    <cellStyle name="常规 2 3 3 2 2 6" xfId="1250" xr:uid="{00000000-0005-0000-0000-000007030000}"/>
    <cellStyle name="常规 2 3 3 2 3" xfId="94" xr:uid="{00000000-0005-0000-0000-000008030000}"/>
    <cellStyle name="常规 2 3 3 2 3 2" xfId="208" xr:uid="{00000000-0005-0000-0000-000009030000}"/>
    <cellStyle name="常规 2 3 3 2 3 2 2" xfId="340" xr:uid="{00000000-0005-0000-0000-00000A030000}"/>
    <cellStyle name="常规 2 3 3 2 3 2 2 2" xfId="1251" xr:uid="{00000000-0005-0000-0000-00000B030000}"/>
    <cellStyle name="常规 2 3 3 2 3 2 2 2 2" xfId="1252" xr:uid="{00000000-0005-0000-0000-00000C030000}"/>
    <cellStyle name="常规 2 3 3 2 3 2 2 3" xfId="1253" xr:uid="{00000000-0005-0000-0000-00000D030000}"/>
    <cellStyle name="常规 2 3 3 2 3 2 3" xfId="1254" xr:uid="{00000000-0005-0000-0000-00000E030000}"/>
    <cellStyle name="常规 2 3 3 2 3 2 3 2" xfId="1255" xr:uid="{00000000-0005-0000-0000-00000F030000}"/>
    <cellStyle name="常规 2 3 3 2 3 2 3 3" xfId="1256" xr:uid="{00000000-0005-0000-0000-000010030000}"/>
    <cellStyle name="常规 2 3 3 2 3 2 4" xfId="1257" xr:uid="{00000000-0005-0000-0000-000011030000}"/>
    <cellStyle name="常规 2 3 3 2 3 2 4 2" xfId="1258" xr:uid="{00000000-0005-0000-0000-000012030000}"/>
    <cellStyle name="常规 2 3 3 2 3 2 5" xfId="1259" xr:uid="{00000000-0005-0000-0000-000013030000}"/>
    <cellStyle name="常规 2 3 3 2 3 3" xfId="1260" xr:uid="{00000000-0005-0000-0000-000014030000}"/>
    <cellStyle name="常规 2 3 3 2 3 3 2" xfId="1261" xr:uid="{00000000-0005-0000-0000-000015030000}"/>
    <cellStyle name="常规 2 3 3 2 3 3 3" xfId="1262" xr:uid="{00000000-0005-0000-0000-000016030000}"/>
    <cellStyle name="常规 2 3 3 2 3 4" xfId="1263" xr:uid="{00000000-0005-0000-0000-000017030000}"/>
    <cellStyle name="常规 2 3 3 2 3 4 2" xfId="1264" xr:uid="{00000000-0005-0000-0000-000018030000}"/>
    <cellStyle name="常规 2 3 3 2 3 4 3" xfId="1265" xr:uid="{00000000-0005-0000-0000-000019030000}"/>
    <cellStyle name="常规 2 3 3 2 3 5" xfId="1266" xr:uid="{00000000-0005-0000-0000-00001A030000}"/>
    <cellStyle name="常规 2 3 3 2 3 5 2" xfId="1267" xr:uid="{00000000-0005-0000-0000-00001B030000}"/>
    <cellStyle name="常规 2 3 3 2 3 6" xfId="1268" xr:uid="{00000000-0005-0000-0000-00001C030000}"/>
    <cellStyle name="常规 2 3 3 2 4" xfId="1269" xr:uid="{00000000-0005-0000-0000-00001D030000}"/>
    <cellStyle name="常规 2 3 3 2 4 2" xfId="1270" xr:uid="{00000000-0005-0000-0000-00001E030000}"/>
    <cellStyle name="常规 2 3 3 2 4 2 2" xfId="1271" xr:uid="{00000000-0005-0000-0000-00001F030000}"/>
    <cellStyle name="常规 2 3 3 2 4 2 2 2" xfId="1272" xr:uid="{00000000-0005-0000-0000-000020030000}"/>
    <cellStyle name="常规 2 3 3 2 4 2 3" xfId="1273" xr:uid="{00000000-0005-0000-0000-000021030000}"/>
    <cellStyle name="常规 2 3 3 2 4 3" xfId="1274" xr:uid="{00000000-0005-0000-0000-000022030000}"/>
    <cellStyle name="常规 2 3 3 2 4 3 2" xfId="1275" xr:uid="{00000000-0005-0000-0000-000023030000}"/>
    <cellStyle name="常规 2 3 3 2 4 4" xfId="1276" xr:uid="{00000000-0005-0000-0000-000024030000}"/>
    <cellStyle name="常规 2 3 3 2 5" xfId="1277" xr:uid="{00000000-0005-0000-0000-000025030000}"/>
    <cellStyle name="常规 2 3 3 2 5 2" xfId="1278" xr:uid="{00000000-0005-0000-0000-000026030000}"/>
    <cellStyle name="常规 2 3 3 2 5 3" xfId="1279" xr:uid="{00000000-0005-0000-0000-000027030000}"/>
    <cellStyle name="常规 2 3 3 2 6" xfId="1280" xr:uid="{00000000-0005-0000-0000-000028030000}"/>
    <cellStyle name="常规 2 3 3 2 6 2" xfId="1281" xr:uid="{00000000-0005-0000-0000-000029030000}"/>
    <cellStyle name="常规 2 3 3 3" xfId="95" xr:uid="{00000000-0005-0000-0000-00002A030000}"/>
    <cellStyle name="常规 2 3 3 3 2" xfId="96" xr:uid="{00000000-0005-0000-0000-00002B030000}"/>
    <cellStyle name="常规 2 3 3 3 2 2" xfId="210" xr:uid="{00000000-0005-0000-0000-00002C030000}"/>
    <cellStyle name="常规 2 3 3 3 2 2 2" xfId="343" xr:uid="{00000000-0005-0000-0000-00002D030000}"/>
    <cellStyle name="常规 2 3 3 3 2 2 2 2" xfId="1282" xr:uid="{00000000-0005-0000-0000-00002E030000}"/>
    <cellStyle name="常规 2 3 3 3 2 2 2 2 2" xfId="1283" xr:uid="{00000000-0005-0000-0000-00002F030000}"/>
    <cellStyle name="常规 2 3 3 3 2 2 2 3" xfId="1284" xr:uid="{00000000-0005-0000-0000-000030030000}"/>
    <cellStyle name="常规 2 3 3 3 2 2 3" xfId="1285" xr:uid="{00000000-0005-0000-0000-000031030000}"/>
    <cellStyle name="常规 2 3 3 3 2 2 3 2" xfId="1286" xr:uid="{00000000-0005-0000-0000-000032030000}"/>
    <cellStyle name="常规 2 3 3 3 2 2 3 3" xfId="1287" xr:uid="{00000000-0005-0000-0000-000033030000}"/>
    <cellStyle name="常规 2 3 3 3 2 2 4" xfId="1288" xr:uid="{00000000-0005-0000-0000-000034030000}"/>
    <cellStyle name="常规 2 3 3 3 2 2 4 2" xfId="1289" xr:uid="{00000000-0005-0000-0000-000035030000}"/>
    <cellStyle name="常规 2 3 3 3 2 3" xfId="1290" xr:uid="{00000000-0005-0000-0000-000036030000}"/>
    <cellStyle name="常规 2 3 3 3 2 3 2" xfId="1291" xr:uid="{00000000-0005-0000-0000-000037030000}"/>
    <cellStyle name="常规 2 3 3 3 2 3 3" xfId="1292" xr:uid="{00000000-0005-0000-0000-000038030000}"/>
    <cellStyle name="常规 2 3 3 3 2 4" xfId="1293" xr:uid="{00000000-0005-0000-0000-000039030000}"/>
    <cellStyle name="常规 2 3 3 3 2 4 2" xfId="1294" xr:uid="{00000000-0005-0000-0000-00003A030000}"/>
    <cellStyle name="常规 2 3 3 3 2 4 3" xfId="1295" xr:uid="{00000000-0005-0000-0000-00003B030000}"/>
    <cellStyle name="常规 2 3 3 3 2 5" xfId="1296" xr:uid="{00000000-0005-0000-0000-00003C030000}"/>
    <cellStyle name="常规 2 3 3 3 3" xfId="209" xr:uid="{00000000-0005-0000-0000-00003D030000}"/>
    <cellStyle name="常规 2 3 3 3 3 2" xfId="411" xr:uid="{00000000-0005-0000-0000-00003E030000}"/>
    <cellStyle name="常规 2 3 3 3 3 2 2" xfId="1297" xr:uid="{00000000-0005-0000-0000-00003F030000}"/>
    <cellStyle name="常规 2 3 3 3 3 2 2 2" xfId="1298" xr:uid="{00000000-0005-0000-0000-000040030000}"/>
    <cellStyle name="常规 2 3 3 3 3 2 3" xfId="1299" xr:uid="{00000000-0005-0000-0000-000041030000}"/>
    <cellStyle name="常规 2 3 3 3 3 3" xfId="1300" xr:uid="{00000000-0005-0000-0000-000042030000}"/>
    <cellStyle name="常规 2 3 3 3 3 3 2" xfId="1301" xr:uid="{00000000-0005-0000-0000-000043030000}"/>
    <cellStyle name="常规 2 3 3 3 3 4" xfId="1302" xr:uid="{00000000-0005-0000-0000-000044030000}"/>
    <cellStyle name="常规 2 3 3 3 3 4 2" xfId="1303" xr:uid="{00000000-0005-0000-0000-000045030000}"/>
    <cellStyle name="常规 2 3 3 3 4" xfId="1304" xr:uid="{00000000-0005-0000-0000-000046030000}"/>
    <cellStyle name="常规 2 3 3 3 4 2" xfId="1305" xr:uid="{00000000-0005-0000-0000-000047030000}"/>
    <cellStyle name="常规 2 3 3 3 4 3" xfId="1306" xr:uid="{00000000-0005-0000-0000-000048030000}"/>
    <cellStyle name="常规 2 3 3 3 5" xfId="1307" xr:uid="{00000000-0005-0000-0000-000049030000}"/>
    <cellStyle name="常规 2 3 3 3 5 2" xfId="1308" xr:uid="{00000000-0005-0000-0000-00004A030000}"/>
    <cellStyle name="常规 2 3 3 3 5 3" xfId="1309" xr:uid="{00000000-0005-0000-0000-00004B030000}"/>
    <cellStyle name="常规 2 3 3 3 6" xfId="1310" xr:uid="{00000000-0005-0000-0000-00004C030000}"/>
    <cellStyle name="常规 2 3 3 3 6 2" xfId="1311" xr:uid="{00000000-0005-0000-0000-00004D030000}"/>
    <cellStyle name="常规 2 3 3 3 7" xfId="1312" xr:uid="{00000000-0005-0000-0000-00004E030000}"/>
    <cellStyle name="常规 2 3 3 4" xfId="97" xr:uid="{00000000-0005-0000-0000-00004F030000}"/>
    <cellStyle name="常规 2 3 3 4 2" xfId="211" xr:uid="{00000000-0005-0000-0000-000050030000}"/>
    <cellStyle name="常规 2 3 3 4 2 2" xfId="344" xr:uid="{00000000-0005-0000-0000-000051030000}"/>
    <cellStyle name="常规 2 3 3 4 2 2 2" xfId="1313" xr:uid="{00000000-0005-0000-0000-000052030000}"/>
    <cellStyle name="常规 2 3 3 4 2 2 2 2" xfId="1314" xr:uid="{00000000-0005-0000-0000-000053030000}"/>
    <cellStyle name="常规 2 3 3 4 2 2 3" xfId="1315" xr:uid="{00000000-0005-0000-0000-000054030000}"/>
    <cellStyle name="常规 2 3 3 4 2 3" xfId="1316" xr:uid="{00000000-0005-0000-0000-000055030000}"/>
    <cellStyle name="常规 2 3 3 4 2 3 2" xfId="1317" xr:uid="{00000000-0005-0000-0000-000056030000}"/>
    <cellStyle name="常规 2 3 3 4 2 3 3" xfId="1318" xr:uid="{00000000-0005-0000-0000-000057030000}"/>
    <cellStyle name="常规 2 3 3 4 2 4" xfId="1319" xr:uid="{00000000-0005-0000-0000-000058030000}"/>
    <cellStyle name="常规 2 3 3 4 2 4 2" xfId="1320" xr:uid="{00000000-0005-0000-0000-000059030000}"/>
    <cellStyle name="常规 2 3 3 4 2 5" xfId="1321" xr:uid="{00000000-0005-0000-0000-00005A030000}"/>
    <cellStyle name="常规 2 3 3 4 3" xfId="1322" xr:uid="{00000000-0005-0000-0000-00005B030000}"/>
    <cellStyle name="常规 2 3 3 4 3 2" xfId="1323" xr:uid="{00000000-0005-0000-0000-00005C030000}"/>
    <cellStyle name="常规 2 3 3 4 3 3" xfId="1324" xr:uid="{00000000-0005-0000-0000-00005D030000}"/>
    <cellStyle name="常规 2 3 3 4 4" xfId="1325" xr:uid="{00000000-0005-0000-0000-00005E030000}"/>
    <cellStyle name="常规 2 3 3 4 4 2" xfId="1326" xr:uid="{00000000-0005-0000-0000-00005F030000}"/>
    <cellStyle name="常规 2 3 3 4 4 3" xfId="1327" xr:uid="{00000000-0005-0000-0000-000060030000}"/>
    <cellStyle name="常规 2 3 3 4 5" xfId="1328" xr:uid="{00000000-0005-0000-0000-000061030000}"/>
    <cellStyle name="常规 2 3 3 4 5 2" xfId="1329" xr:uid="{00000000-0005-0000-0000-000062030000}"/>
    <cellStyle name="常规 2 3 3 4 6" xfId="1330" xr:uid="{00000000-0005-0000-0000-000063030000}"/>
    <cellStyle name="常规 2 3 3 5" xfId="98" xr:uid="{00000000-0005-0000-0000-000064030000}"/>
    <cellStyle name="常规 2 3 3 5 2" xfId="212" xr:uid="{00000000-0005-0000-0000-000065030000}"/>
    <cellStyle name="常规 2 3 3 5 2 2" xfId="346" xr:uid="{00000000-0005-0000-0000-000066030000}"/>
    <cellStyle name="常规 2 3 3 5 2 3" xfId="1332" xr:uid="{00000000-0005-0000-0000-000067030000}"/>
    <cellStyle name="常规 2 3 3 5 3" xfId="624" xr:uid="{00000000-0005-0000-0000-000068030000}"/>
    <cellStyle name="常规 2 3 3 5 3 2" xfId="1334" xr:uid="{00000000-0005-0000-0000-000069030000}"/>
    <cellStyle name="常规 2 3 3 5 3 2 2" xfId="1335" xr:uid="{00000000-0005-0000-0000-00006A030000}"/>
    <cellStyle name="常规 2 3 3 5 3 3" xfId="1336" xr:uid="{00000000-0005-0000-0000-00006B030000}"/>
    <cellStyle name="常规 2 3 3 5 3 4" xfId="1333" xr:uid="{00000000-0005-0000-0000-00006C030000}"/>
    <cellStyle name="常规 2 3 3 5 4" xfId="1337" xr:uid="{00000000-0005-0000-0000-00006D030000}"/>
    <cellStyle name="常规 2 3 3 5 4 2" xfId="1338" xr:uid="{00000000-0005-0000-0000-00006E030000}"/>
    <cellStyle name="常规 2 3 3 5 4 3" xfId="1339" xr:uid="{00000000-0005-0000-0000-00006F030000}"/>
    <cellStyle name="常规 2 3 3 5 4 4" xfId="1340" xr:uid="{00000000-0005-0000-0000-000070030000}"/>
    <cellStyle name="常规 2 3 3 5 5" xfId="1341" xr:uid="{00000000-0005-0000-0000-000071030000}"/>
    <cellStyle name="常规 2 3 3 5 5 2" xfId="1342" xr:uid="{00000000-0005-0000-0000-000072030000}"/>
    <cellStyle name="常规 2 3 3 5 5 3" xfId="1343" xr:uid="{00000000-0005-0000-0000-000073030000}"/>
    <cellStyle name="常规 2 3 3 5 5 4" xfId="1344" xr:uid="{00000000-0005-0000-0000-000074030000}"/>
    <cellStyle name="常规 2 3 3 5 6" xfId="1345" xr:uid="{00000000-0005-0000-0000-000075030000}"/>
    <cellStyle name="常规 2 3 3 5 7" xfId="1346" xr:uid="{00000000-0005-0000-0000-000076030000}"/>
    <cellStyle name="常规 2 3 3 5 8" xfId="1331" xr:uid="{00000000-0005-0000-0000-000077030000}"/>
    <cellStyle name="常规 2 3 3 6" xfId="170" xr:uid="{00000000-0005-0000-0000-000078030000}"/>
    <cellStyle name="常规 2 3 3 6 2" xfId="333" xr:uid="{00000000-0005-0000-0000-000079030000}"/>
    <cellStyle name="常规 2 3 3 6 2 2" xfId="1347" xr:uid="{00000000-0005-0000-0000-00007A030000}"/>
    <cellStyle name="常规 2 3 3 6 2 2 2" xfId="1348" xr:uid="{00000000-0005-0000-0000-00007B030000}"/>
    <cellStyle name="常规 2 3 3 6 2 2 3" xfId="1349" xr:uid="{00000000-0005-0000-0000-00007C030000}"/>
    <cellStyle name="常规 2 3 3 6 2 3" xfId="1350" xr:uid="{00000000-0005-0000-0000-00007D030000}"/>
    <cellStyle name="常规 2 3 3 6 2 3 2" xfId="1351" xr:uid="{00000000-0005-0000-0000-00007E030000}"/>
    <cellStyle name="常规 2 3 3 6 3" xfId="1352" xr:uid="{00000000-0005-0000-0000-00007F030000}"/>
    <cellStyle name="常规 2 3 3 6 3 2" xfId="1353" xr:uid="{00000000-0005-0000-0000-000080030000}"/>
    <cellStyle name="常规 2 3 3 6 3 2 2" xfId="1354" xr:uid="{00000000-0005-0000-0000-000081030000}"/>
    <cellStyle name="常规 2 3 3 6 3 3" xfId="1355" xr:uid="{00000000-0005-0000-0000-000082030000}"/>
    <cellStyle name="常规 2 3 3 6 4" xfId="1356" xr:uid="{00000000-0005-0000-0000-000083030000}"/>
    <cellStyle name="常规 2 3 3 6 4 2" xfId="1357" xr:uid="{00000000-0005-0000-0000-000084030000}"/>
    <cellStyle name="常规 2 3 3 6 4 3" xfId="1358" xr:uid="{00000000-0005-0000-0000-000085030000}"/>
    <cellStyle name="常规 2 3 3 6 5" xfId="1359" xr:uid="{00000000-0005-0000-0000-000086030000}"/>
    <cellStyle name="常规 2 3 3 6 5 2" xfId="1360" xr:uid="{00000000-0005-0000-0000-000087030000}"/>
    <cellStyle name="常规 2 3 3 6 5 3" xfId="1361" xr:uid="{00000000-0005-0000-0000-000088030000}"/>
    <cellStyle name="常规 2 3 3 6 6" xfId="1362" xr:uid="{00000000-0005-0000-0000-000089030000}"/>
    <cellStyle name="常规 2 3 3 6 6 2" xfId="1363" xr:uid="{00000000-0005-0000-0000-00008A030000}"/>
    <cellStyle name="常规 2 3 3 6 7" xfId="1364" xr:uid="{00000000-0005-0000-0000-00008B030000}"/>
    <cellStyle name="常规 2 3 3 7" xfId="92" xr:uid="{00000000-0005-0000-0000-00008C030000}"/>
    <cellStyle name="常规 2 3 3 7 2" xfId="207" xr:uid="{00000000-0005-0000-0000-00008D030000}"/>
    <cellStyle name="常规 2 3 3 7 2 2" xfId="400" xr:uid="{00000000-0005-0000-0000-00008E030000}"/>
    <cellStyle name="常规 2 3 3 7 2 3" xfId="1365" xr:uid="{00000000-0005-0000-0000-00008F030000}"/>
    <cellStyle name="常规 2 3 3 7 2 4" xfId="1366" xr:uid="{00000000-0005-0000-0000-000090030000}"/>
    <cellStyle name="常规 2 3 3 7 3" xfId="1367" xr:uid="{00000000-0005-0000-0000-000091030000}"/>
    <cellStyle name="常规 2 3 3 7 3 2" xfId="1368" xr:uid="{00000000-0005-0000-0000-000092030000}"/>
    <cellStyle name="常规 2 3 3 8" xfId="625" xr:uid="{00000000-0005-0000-0000-000093030000}"/>
    <cellStyle name="常规 2 3 3 8 2" xfId="1369" xr:uid="{00000000-0005-0000-0000-000094030000}"/>
    <cellStyle name="常规 2 3 3 8 2 2" xfId="1370" xr:uid="{00000000-0005-0000-0000-000095030000}"/>
    <cellStyle name="常规 2 3 3 8 2 3" xfId="1371" xr:uid="{00000000-0005-0000-0000-000096030000}"/>
    <cellStyle name="常规 2 3 3 8 3" xfId="1372" xr:uid="{00000000-0005-0000-0000-000097030000}"/>
    <cellStyle name="常规 2 3 3 8 3 2" xfId="1373" xr:uid="{00000000-0005-0000-0000-000098030000}"/>
    <cellStyle name="常规 2 3 3 9" xfId="1374" xr:uid="{00000000-0005-0000-0000-000099030000}"/>
    <cellStyle name="常规 2 3 3 9 2" xfId="1375" xr:uid="{00000000-0005-0000-0000-00009A030000}"/>
    <cellStyle name="常规 2 3 3 9 3" xfId="1376" xr:uid="{00000000-0005-0000-0000-00009B030000}"/>
    <cellStyle name="常规 2 3 4" xfId="56" xr:uid="{00000000-0005-0000-0000-00009C030000}"/>
    <cellStyle name="常规 2 3 4 2" xfId="100" xr:uid="{00000000-0005-0000-0000-00009D030000}"/>
    <cellStyle name="常规 2 3 4 2 2" xfId="214" xr:uid="{00000000-0005-0000-0000-00009E030000}"/>
    <cellStyle name="常规 2 3 4 2 2 2" xfId="377" xr:uid="{00000000-0005-0000-0000-00009F030000}"/>
    <cellStyle name="常规 2 3 4 2 2 2 2" xfId="1377" xr:uid="{00000000-0005-0000-0000-0000A0030000}"/>
    <cellStyle name="常规 2 3 4 2 2 2 2 2" xfId="1378" xr:uid="{00000000-0005-0000-0000-0000A1030000}"/>
    <cellStyle name="常规 2 3 4 2 2 2 3" xfId="1379" xr:uid="{00000000-0005-0000-0000-0000A2030000}"/>
    <cellStyle name="常规 2 3 4 2 2 3" xfId="1380" xr:uid="{00000000-0005-0000-0000-0000A3030000}"/>
    <cellStyle name="常规 2 3 4 2 2 3 2" xfId="1381" xr:uid="{00000000-0005-0000-0000-0000A4030000}"/>
    <cellStyle name="常规 2 3 4 2 2 3 3" xfId="1382" xr:uid="{00000000-0005-0000-0000-0000A5030000}"/>
    <cellStyle name="常规 2 3 4 2 2 4" xfId="1383" xr:uid="{00000000-0005-0000-0000-0000A6030000}"/>
    <cellStyle name="常规 2 3 4 2 2 4 2" xfId="1384" xr:uid="{00000000-0005-0000-0000-0000A7030000}"/>
    <cellStyle name="常规 2 3 4 2 3" xfId="1385" xr:uid="{00000000-0005-0000-0000-0000A8030000}"/>
    <cellStyle name="常规 2 3 4 2 3 2" xfId="1386" xr:uid="{00000000-0005-0000-0000-0000A9030000}"/>
    <cellStyle name="常规 2 3 4 2 3 3" xfId="1387" xr:uid="{00000000-0005-0000-0000-0000AA030000}"/>
    <cellStyle name="常规 2 3 4 2 4" xfId="1388" xr:uid="{00000000-0005-0000-0000-0000AB030000}"/>
    <cellStyle name="常规 2 3 4 2 4 2" xfId="1389" xr:uid="{00000000-0005-0000-0000-0000AC030000}"/>
    <cellStyle name="常规 2 3 4 2 4 3" xfId="1390" xr:uid="{00000000-0005-0000-0000-0000AD030000}"/>
    <cellStyle name="常规 2 3 4 2 5" xfId="1391" xr:uid="{00000000-0005-0000-0000-0000AE030000}"/>
    <cellStyle name="常规 2 3 4 3" xfId="172" xr:uid="{00000000-0005-0000-0000-0000AF030000}"/>
    <cellStyle name="常规 2 3 4 3 2" xfId="271" xr:uid="{00000000-0005-0000-0000-0000B0030000}"/>
    <cellStyle name="常规 2 3 4 3 2 2" xfId="341" xr:uid="{00000000-0005-0000-0000-0000B1030000}"/>
    <cellStyle name="常规 2 3 4 3 2 3" xfId="1393" xr:uid="{00000000-0005-0000-0000-0000B2030000}"/>
    <cellStyle name="常规 2 3 4 3 2 4" xfId="1394" xr:uid="{00000000-0005-0000-0000-0000B3030000}"/>
    <cellStyle name="常规 2 3 4 3 3" xfId="600" xr:uid="{00000000-0005-0000-0000-0000B4030000}"/>
    <cellStyle name="常规 2 3 4 3 3 2" xfId="1396" xr:uid="{00000000-0005-0000-0000-0000B5030000}"/>
    <cellStyle name="常规 2 3 4 3 3 2 2" xfId="1397" xr:uid="{00000000-0005-0000-0000-0000B6030000}"/>
    <cellStyle name="常规 2 3 4 3 3 3" xfId="1398" xr:uid="{00000000-0005-0000-0000-0000B7030000}"/>
    <cellStyle name="常规 2 3 4 3 3 4" xfId="1395" xr:uid="{00000000-0005-0000-0000-0000B8030000}"/>
    <cellStyle name="常规 2 3 4 3 4" xfId="1399" xr:uid="{00000000-0005-0000-0000-0000B9030000}"/>
    <cellStyle name="常规 2 3 4 3 4 2" xfId="1400" xr:uid="{00000000-0005-0000-0000-0000BA030000}"/>
    <cellStyle name="常规 2 3 4 3 4 3" xfId="1401" xr:uid="{00000000-0005-0000-0000-0000BB030000}"/>
    <cellStyle name="常规 2 3 4 3 4 4" xfId="1402" xr:uid="{00000000-0005-0000-0000-0000BC030000}"/>
    <cellStyle name="常规 2 3 4 3 5" xfId="1403" xr:uid="{00000000-0005-0000-0000-0000BD030000}"/>
    <cellStyle name="常规 2 3 4 3 5 2" xfId="1404" xr:uid="{00000000-0005-0000-0000-0000BE030000}"/>
    <cellStyle name="常规 2 3 4 3 5 3" xfId="1405" xr:uid="{00000000-0005-0000-0000-0000BF030000}"/>
    <cellStyle name="常规 2 3 4 3 5 4" xfId="1406" xr:uid="{00000000-0005-0000-0000-0000C0030000}"/>
    <cellStyle name="常规 2 3 4 3 6" xfId="1407" xr:uid="{00000000-0005-0000-0000-0000C1030000}"/>
    <cellStyle name="常规 2 3 4 3 7" xfId="1408" xr:uid="{00000000-0005-0000-0000-0000C2030000}"/>
    <cellStyle name="常规 2 3 4 3 8" xfId="1392" xr:uid="{00000000-0005-0000-0000-0000C3030000}"/>
    <cellStyle name="常规 2 3 4 4" xfId="99" xr:uid="{00000000-0005-0000-0000-0000C4030000}"/>
    <cellStyle name="常规 2 3 4 4 2" xfId="213" xr:uid="{00000000-0005-0000-0000-0000C5030000}"/>
    <cellStyle name="常规 2 3 4 4 2 2" xfId="347" xr:uid="{00000000-0005-0000-0000-0000C6030000}"/>
    <cellStyle name="常规 2 3 4 4 2 3" xfId="1409" xr:uid="{00000000-0005-0000-0000-0000C7030000}"/>
    <cellStyle name="常规 2 3 4 4 2 4" xfId="1410" xr:uid="{00000000-0005-0000-0000-0000C8030000}"/>
    <cellStyle name="常规 2 3 4 4 3" xfId="1411" xr:uid="{00000000-0005-0000-0000-0000C9030000}"/>
    <cellStyle name="常规 2 3 4 4 3 2" xfId="1412" xr:uid="{00000000-0005-0000-0000-0000CA030000}"/>
    <cellStyle name="常规 2 3 4 5" xfId="177" xr:uid="{00000000-0005-0000-0000-0000CB030000}"/>
    <cellStyle name="常规 2 3 4 5 2" xfId="282" xr:uid="{00000000-0005-0000-0000-0000CC030000}"/>
    <cellStyle name="常规 2 3 4 5 3" xfId="1414" xr:uid="{00000000-0005-0000-0000-0000CD030000}"/>
    <cellStyle name="常规 2 3 4 5 4" xfId="1415" xr:uid="{00000000-0005-0000-0000-0000CE030000}"/>
    <cellStyle name="常规 2 3 4 5 5" xfId="1416" xr:uid="{00000000-0005-0000-0000-0000CF030000}"/>
    <cellStyle name="常规 2 3 4 5 6" xfId="1413" xr:uid="{00000000-0005-0000-0000-0000D0030000}"/>
    <cellStyle name="常规 2 3 4 6" xfId="1417" xr:uid="{00000000-0005-0000-0000-0000D1030000}"/>
    <cellStyle name="常规 2 3 4 6 2" xfId="1418" xr:uid="{00000000-0005-0000-0000-0000D2030000}"/>
    <cellStyle name="常规 2 3 4 6 3" xfId="1419" xr:uid="{00000000-0005-0000-0000-0000D3030000}"/>
    <cellStyle name="常规 2 3 4 7" xfId="1420" xr:uid="{00000000-0005-0000-0000-0000D4030000}"/>
    <cellStyle name="常规 2 3 4 7 2" xfId="1421" xr:uid="{00000000-0005-0000-0000-0000D5030000}"/>
    <cellStyle name="常规 2 3 4 7 3" xfId="1422" xr:uid="{00000000-0005-0000-0000-0000D6030000}"/>
    <cellStyle name="常规 2 3 4 8" xfId="1423" xr:uid="{00000000-0005-0000-0000-0000D7030000}"/>
    <cellStyle name="常规 2 3 5" xfId="101" xr:uid="{00000000-0005-0000-0000-0000D8030000}"/>
    <cellStyle name="常规 2 3 5 2" xfId="215" xr:uid="{00000000-0005-0000-0000-0000D9030000}"/>
    <cellStyle name="常规 2 3 5 2 2" xfId="299" xr:uid="{00000000-0005-0000-0000-0000DA030000}"/>
    <cellStyle name="常规 2 3 5 2 3" xfId="1424" xr:uid="{00000000-0005-0000-0000-0000DB030000}"/>
    <cellStyle name="常规 2 3 5 2 4" xfId="1425" xr:uid="{00000000-0005-0000-0000-0000DC030000}"/>
    <cellStyle name="常规 2 3 5 3" xfId="626" xr:uid="{00000000-0005-0000-0000-0000DD030000}"/>
    <cellStyle name="常规 2 3 5 3 2" xfId="1426" xr:uid="{00000000-0005-0000-0000-0000DE030000}"/>
    <cellStyle name="常规 2 3 5 4" xfId="1427" xr:uid="{00000000-0005-0000-0000-0000DF030000}"/>
    <cellStyle name="常规 2 3 5 4 2" xfId="1428" xr:uid="{00000000-0005-0000-0000-0000E0030000}"/>
    <cellStyle name="常规 2 3 5 5" xfId="1429" xr:uid="{00000000-0005-0000-0000-0000E1030000}"/>
    <cellStyle name="常规 2 3 5 5 2" xfId="1430" xr:uid="{00000000-0005-0000-0000-0000E2030000}"/>
    <cellStyle name="常规 2 3 5 6" xfId="1431" xr:uid="{00000000-0005-0000-0000-0000E3030000}"/>
    <cellStyle name="常规 2 3 6" xfId="102" xr:uid="{00000000-0005-0000-0000-0000E4030000}"/>
    <cellStyle name="常规 2 3 6 2" xfId="216" xr:uid="{00000000-0005-0000-0000-0000E5030000}"/>
    <cellStyle name="常规 2 3 6 2 2" xfId="385" xr:uid="{00000000-0005-0000-0000-0000E6030000}"/>
    <cellStyle name="常规 2 3 6 2 2 2" xfId="1432" xr:uid="{00000000-0005-0000-0000-0000E7030000}"/>
    <cellStyle name="常规 2 3 6 2 2 2 2" xfId="1433" xr:uid="{00000000-0005-0000-0000-0000E8030000}"/>
    <cellStyle name="常规 2 3 6 2 2 3" xfId="1434" xr:uid="{00000000-0005-0000-0000-0000E9030000}"/>
    <cellStyle name="常规 2 3 6 2 3" xfId="1435" xr:uid="{00000000-0005-0000-0000-0000EA030000}"/>
    <cellStyle name="常规 2 3 6 2 3 2" xfId="1436" xr:uid="{00000000-0005-0000-0000-0000EB030000}"/>
    <cellStyle name="常规 2 3 6 2 3 3" xfId="1437" xr:uid="{00000000-0005-0000-0000-0000EC030000}"/>
    <cellStyle name="常规 2 3 6 2 4" xfId="1438" xr:uid="{00000000-0005-0000-0000-0000ED030000}"/>
    <cellStyle name="常规 2 3 6 2 4 2" xfId="1439" xr:uid="{00000000-0005-0000-0000-0000EE030000}"/>
    <cellStyle name="常规 2 3 6 2 5" xfId="1440" xr:uid="{00000000-0005-0000-0000-0000EF030000}"/>
    <cellStyle name="常规 2 3 6 3" xfId="1441" xr:uid="{00000000-0005-0000-0000-0000F0030000}"/>
    <cellStyle name="常规 2 3 6 3 2" xfId="1442" xr:uid="{00000000-0005-0000-0000-0000F1030000}"/>
    <cellStyle name="常规 2 3 6 3 3" xfId="1443" xr:uid="{00000000-0005-0000-0000-0000F2030000}"/>
    <cellStyle name="常规 2 3 6 4" xfId="1444" xr:uid="{00000000-0005-0000-0000-0000F3030000}"/>
    <cellStyle name="常规 2 3 6 4 2" xfId="1445" xr:uid="{00000000-0005-0000-0000-0000F4030000}"/>
    <cellStyle name="常规 2 3 6 4 3" xfId="1446" xr:uid="{00000000-0005-0000-0000-0000F5030000}"/>
    <cellStyle name="常规 2 3 6 5" xfId="1447" xr:uid="{00000000-0005-0000-0000-0000F6030000}"/>
    <cellStyle name="常规 2 3 6 5 2" xfId="1448" xr:uid="{00000000-0005-0000-0000-0000F7030000}"/>
    <cellStyle name="常规 2 3 6 6" xfId="1449" xr:uid="{00000000-0005-0000-0000-0000F8030000}"/>
    <cellStyle name="常规 2 3 7" xfId="166" xr:uid="{00000000-0005-0000-0000-0000F9030000}"/>
    <cellStyle name="常规 2 3 7 2" xfId="359" xr:uid="{00000000-0005-0000-0000-0000FA030000}"/>
    <cellStyle name="常规 2 3 7 2 2" xfId="585" xr:uid="{00000000-0005-0000-0000-0000FB030000}"/>
    <cellStyle name="常规 2 3 7 2 2 2" xfId="1450" xr:uid="{00000000-0005-0000-0000-0000FC030000}"/>
    <cellStyle name="常规 2 3 7 2 3" xfId="1451" xr:uid="{00000000-0005-0000-0000-0000FD030000}"/>
    <cellStyle name="常规 2 3 7 3" xfId="627" xr:uid="{00000000-0005-0000-0000-0000FE030000}"/>
    <cellStyle name="常规 2 3 7 3 2" xfId="1452" xr:uid="{00000000-0005-0000-0000-0000FF030000}"/>
    <cellStyle name="常规 2 3 7 4" xfId="1453" xr:uid="{00000000-0005-0000-0000-000000040000}"/>
    <cellStyle name="常规 2 3 7 4 2" xfId="1454" xr:uid="{00000000-0005-0000-0000-000001040000}"/>
    <cellStyle name="常规 2 3 7 5" xfId="1455" xr:uid="{00000000-0005-0000-0000-000002040000}"/>
    <cellStyle name="常规 2 3 7 5 2" xfId="1456" xr:uid="{00000000-0005-0000-0000-000003040000}"/>
    <cellStyle name="常规 2 3 7 6" xfId="1457" xr:uid="{00000000-0005-0000-0000-000004040000}"/>
    <cellStyle name="常规 2 3 8" xfId="598" xr:uid="{00000000-0005-0000-0000-000005040000}"/>
    <cellStyle name="常规 2 3 8 2" xfId="1458" xr:uid="{00000000-0005-0000-0000-000006040000}"/>
    <cellStyle name="常规 2 3 8 2 2" xfId="1459" xr:uid="{00000000-0005-0000-0000-000007040000}"/>
    <cellStyle name="常规 2 3 8 3" xfId="1460" xr:uid="{00000000-0005-0000-0000-000008040000}"/>
    <cellStyle name="常规 2 3 9" xfId="618" xr:uid="{00000000-0005-0000-0000-000009040000}"/>
    <cellStyle name="常规 2 3 9 2" xfId="1461" xr:uid="{00000000-0005-0000-0000-00000A040000}"/>
    <cellStyle name="常规 2 4" xfId="103" xr:uid="{00000000-0005-0000-0000-00000B040000}"/>
    <cellStyle name="常规 2 4 2" xfId="104" xr:uid="{00000000-0005-0000-0000-00000C040000}"/>
    <cellStyle name="常规 2 4 2 2" xfId="218" xr:uid="{00000000-0005-0000-0000-00000D040000}"/>
    <cellStyle name="常规 2 4 2 2 2" xfId="358" xr:uid="{00000000-0005-0000-0000-00000E040000}"/>
    <cellStyle name="常规 2 4 2 2 2 2" xfId="1462" xr:uid="{00000000-0005-0000-0000-00000F040000}"/>
    <cellStyle name="常规 2 4 2 2 2 3" xfId="1463" xr:uid="{00000000-0005-0000-0000-000010040000}"/>
    <cellStyle name="常规 2 4 2 2 3" xfId="1464" xr:uid="{00000000-0005-0000-0000-000011040000}"/>
    <cellStyle name="常规 2 4 2 2 3 2" xfId="1465" xr:uid="{00000000-0005-0000-0000-000012040000}"/>
    <cellStyle name="常规 2 4 2 3" xfId="1466" xr:uid="{00000000-0005-0000-0000-000013040000}"/>
    <cellStyle name="常规 2 4 2 3 2" xfId="1467" xr:uid="{00000000-0005-0000-0000-000014040000}"/>
    <cellStyle name="常规 2 4 2 3 2 2" xfId="1468" xr:uid="{00000000-0005-0000-0000-000015040000}"/>
    <cellStyle name="常规 2 4 2 3 3" xfId="1469" xr:uid="{00000000-0005-0000-0000-000016040000}"/>
    <cellStyle name="常规 2 4 2 4" xfId="1470" xr:uid="{00000000-0005-0000-0000-000017040000}"/>
    <cellStyle name="常规 2 4 2 4 2" xfId="1471" xr:uid="{00000000-0005-0000-0000-000018040000}"/>
    <cellStyle name="常规 2 4 2 4 3" xfId="1472" xr:uid="{00000000-0005-0000-0000-000019040000}"/>
    <cellStyle name="常规 2 4 2 5" xfId="1473" xr:uid="{00000000-0005-0000-0000-00001A040000}"/>
    <cellStyle name="常规 2 4 2 5 2" xfId="1474" xr:uid="{00000000-0005-0000-0000-00001B040000}"/>
    <cellStyle name="常规 2 4 2 5 3" xfId="1475" xr:uid="{00000000-0005-0000-0000-00001C040000}"/>
    <cellStyle name="常规 2 4 2 6" xfId="1476" xr:uid="{00000000-0005-0000-0000-00001D040000}"/>
    <cellStyle name="常规 2 4 3" xfId="105" xr:uid="{00000000-0005-0000-0000-00001E040000}"/>
    <cellStyle name="常规 2 4 3 2" xfId="219" xr:uid="{00000000-0005-0000-0000-00001F040000}"/>
    <cellStyle name="常规 2 4 3 2 2" xfId="305" xr:uid="{00000000-0005-0000-0000-000020040000}"/>
    <cellStyle name="常规 2 4 3 2 2 2" xfId="1477" xr:uid="{00000000-0005-0000-0000-000021040000}"/>
    <cellStyle name="常规 2 4 3 2 3" xfId="1478" xr:uid="{00000000-0005-0000-0000-000022040000}"/>
    <cellStyle name="常规 2 4 3 2 3 2" xfId="1479" xr:uid="{00000000-0005-0000-0000-000023040000}"/>
    <cellStyle name="常规 2 4 3 3" xfId="1480" xr:uid="{00000000-0005-0000-0000-000024040000}"/>
    <cellStyle name="常规 2 4 3 3 2" xfId="1481" xr:uid="{00000000-0005-0000-0000-000025040000}"/>
    <cellStyle name="常规 2 4 3 3 3" xfId="1482" xr:uid="{00000000-0005-0000-0000-000026040000}"/>
    <cellStyle name="常规 2 4 3 4" xfId="1483" xr:uid="{00000000-0005-0000-0000-000027040000}"/>
    <cellStyle name="常规 2 4 3 4 2" xfId="1484" xr:uid="{00000000-0005-0000-0000-000028040000}"/>
    <cellStyle name="常规 2 4 3 4 3" xfId="1485" xr:uid="{00000000-0005-0000-0000-000029040000}"/>
    <cellStyle name="常规 2 4 3 5" xfId="1486" xr:uid="{00000000-0005-0000-0000-00002A040000}"/>
    <cellStyle name="常规 2 4 4" xfId="217" xr:uid="{00000000-0005-0000-0000-00002B040000}"/>
    <cellStyle name="常规 2 4 4 2" xfId="272" xr:uid="{00000000-0005-0000-0000-00002C040000}"/>
    <cellStyle name="常规 2 4 4 3" xfId="1487" xr:uid="{00000000-0005-0000-0000-00002D040000}"/>
    <cellStyle name="常规 2 4 4 4" xfId="1488" xr:uid="{00000000-0005-0000-0000-00002E040000}"/>
    <cellStyle name="常规 2 4 5" xfId="1489" xr:uid="{00000000-0005-0000-0000-00002F040000}"/>
    <cellStyle name="常规 2 4 5 2" xfId="1490" xr:uid="{00000000-0005-0000-0000-000030040000}"/>
    <cellStyle name="常规 2 4 5 3" xfId="1491" xr:uid="{00000000-0005-0000-0000-000031040000}"/>
    <cellStyle name="常规 2 4 6" xfId="1492" xr:uid="{00000000-0005-0000-0000-000032040000}"/>
    <cellStyle name="常规 2 4 6 2" xfId="1493" xr:uid="{00000000-0005-0000-0000-000033040000}"/>
    <cellStyle name="常规 2 4 7" xfId="1494" xr:uid="{00000000-0005-0000-0000-000034040000}"/>
    <cellStyle name="常规 2 5" xfId="106" xr:uid="{00000000-0005-0000-0000-000035040000}"/>
    <cellStyle name="常规 2 5 2" xfId="107" xr:uid="{00000000-0005-0000-0000-000036040000}"/>
    <cellStyle name="常规 2 5 2 2" xfId="221" xr:uid="{00000000-0005-0000-0000-000037040000}"/>
    <cellStyle name="常规 2 5 2 2 2" xfId="388" xr:uid="{00000000-0005-0000-0000-000038040000}"/>
    <cellStyle name="常规 2 5 2 2 3" xfId="1495" xr:uid="{00000000-0005-0000-0000-000039040000}"/>
    <cellStyle name="常规 2 5 2 2 4" xfId="1496" xr:uid="{00000000-0005-0000-0000-00003A040000}"/>
    <cellStyle name="常规 2 5 2 3" xfId="628" xr:uid="{00000000-0005-0000-0000-00003B040000}"/>
    <cellStyle name="常规 2 5 2 3 2" xfId="1497" xr:uid="{00000000-0005-0000-0000-00003C040000}"/>
    <cellStyle name="常规 2 5 2 4" xfId="1498" xr:uid="{00000000-0005-0000-0000-00003D040000}"/>
    <cellStyle name="常规 2 5 2 4 2" xfId="1499" xr:uid="{00000000-0005-0000-0000-00003E040000}"/>
    <cellStyle name="常规 2 5 2 5" xfId="1500" xr:uid="{00000000-0005-0000-0000-00003F040000}"/>
    <cellStyle name="常规 2 5 2 5 2" xfId="1501" xr:uid="{00000000-0005-0000-0000-000040040000}"/>
    <cellStyle name="常规 2 5 2 6" xfId="1502" xr:uid="{00000000-0005-0000-0000-000041040000}"/>
    <cellStyle name="常规 2 5 3" xfId="220" xr:uid="{00000000-0005-0000-0000-000042040000}"/>
    <cellStyle name="常规 2 5 3 2" xfId="389" xr:uid="{00000000-0005-0000-0000-000043040000}"/>
    <cellStyle name="常规 2 5 3 2 2" xfId="1503" xr:uid="{00000000-0005-0000-0000-000044040000}"/>
    <cellStyle name="常规 2 5 3 2 2 2" xfId="1504" xr:uid="{00000000-0005-0000-0000-000045040000}"/>
    <cellStyle name="常规 2 5 3 2 3" xfId="1505" xr:uid="{00000000-0005-0000-0000-000046040000}"/>
    <cellStyle name="常规 2 5 3 3" xfId="1506" xr:uid="{00000000-0005-0000-0000-000047040000}"/>
    <cellStyle name="常规 2 5 3 3 2" xfId="1507" xr:uid="{00000000-0005-0000-0000-000048040000}"/>
    <cellStyle name="常规 2 5 3 3 3" xfId="1508" xr:uid="{00000000-0005-0000-0000-000049040000}"/>
    <cellStyle name="常规 2 5 3 4" xfId="1509" xr:uid="{00000000-0005-0000-0000-00004A040000}"/>
    <cellStyle name="常规 2 5 3 4 2" xfId="1510" xr:uid="{00000000-0005-0000-0000-00004B040000}"/>
    <cellStyle name="常规 2 5 3 4 3" xfId="1511" xr:uid="{00000000-0005-0000-0000-00004C040000}"/>
    <cellStyle name="常规 2 5 3 5" xfId="1512" xr:uid="{00000000-0005-0000-0000-00004D040000}"/>
    <cellStyle name="常规 2 5 3 6" xfId="1513" xr:uid="{00000000-0005-0000-0000-00004E040000}"/>
    <cellStyle name="常规 2 5 4" xfId="1514" xr:uid="{00000000-0005-0000-0000-00004F040000}"/>
    <cellStyle name="常规 2 5 4 2" xfId="1515" xr:uid="{00000000-0005-0000-0000-000050040000}"/>
    <cellStyle name="常规 2 5 4 2 2" xfId="1516" xr:uid="{00000000-0005-0000-0000-000051040000}"/>
    <cellStyle name="常规 2 5 4 3" xfId="1517" xr:uid="{00000000-0005-0000-0000-000052040000}"/>
    <cellStyle name="常规 2 5 4 4" xfId="1518" xr:uid="{00000000-0005-0000-0000-000053040000}"/>
    <cellStyle name="常规 2 5 4 5" xfId="1519" xr:uid="{00000000-0005-0000-0000-000054040000}"/>
    <cellStyle name="常规 2 5 5" xfId="1520" xr:uid="{00000000-0005-0000-0000-000055040000}"/>
    <cellStyle name="常规 2 5 5 2" xfId="1521" xr:uid="{00000000-0005-0000-0000-000056040000}"/>
    <cellStyle name="常规 2 5 5 3" xfId="1522" xr:uid="{00000000-0005-0000-0000-000057040000}"/>
    <cellStyle name="常规 2 5 6" xfId="1523" xr:uid="{00000000-0005-0000-0000-000058040000}"/>
    <cellStyle name="常规 2 5 6 2" xfId="1524" xr:uid="{00000000-0005-0000-0000-000059040000}"/>
    <cellStyle name="常规 2 5 7" xfId="1525" xr:uid="{00000000-0005-0000-0000-00005A040000}"/>
    <cellStyle name="常规 2 6" xfId="108" xr:uid="{00000000-0005-0000-0000-00005B040000}"/>
    <cellStyle name="常规 2 6 2" xfId="222" xr:uid="{00000000-0005-0000-0000-00005C040000}"/>
    <cellStyle name="常规 2 6 2 2" xfId="352" xr:uid="{00000000-0005-0000-0000-00005D040000}"/>
    <cellStyle name="常规 2 6 2 3" xfId="1527" xr:uid="{00000000-0005-0000-0000-00005E040000}"/>
    <cellStyle name="常规 2 6 3" xfId="629" xr:uid="{00000000-0005-0000-0000-00005F040000}"/>
    <cellStyle name="常规 2 6 3 2" xfId="1529" xr:uid="{00000000-0005-0000-0000-000060040000}"/>
    <cellStyle name="常规 2 6 3 2 2" xfId="1530" xr:uid="{00000000-0005-0000-0000-000061040000}"/>
    <cellStyle name="常规 2 6 3 3" xfId="1531" xr:uid="{00000000-0005-0000-0000-000062040000}"/>
    <cellStyle name="常规 2 6 3 4" xfId="1528" xr:uid="{00000000-0005-0000-0000-000063040000}"/>
    <cellStyle name="常规 2 6 4" xfId="1532" xr:uid="{00000000-0005-0000-0000-000064040000}"/>
    <cellStyle name="常规 2 6 4 2" xfId="1533" xr:uid="{00000000-0005-0000-0000-000065040000}"/>
    <cellStyle name="常规 2 6 4 3" xfId="1534" xr:uid="{00000000-0005-0000-0000-000066040000}"/>
    <cellStyle name="常规 2 6 4 4" xfId="1535" xr:uid="{00000000-0005-0000-0000-000067040000}"/>
    <cellStyle name="常规 2 6 5" xfId="1536" xr:uid="{00000000-0005-0000-0000-000068040000}"/>
    <cellStyle name="常规 2 6 5 2" xfId="1537" xr:uid="{00000000-0005-0000-0000-000069040000}"/>
    <cellStyle name="常规 2 6 5 3" xfId="1538" xr:uid="{00000000-0005-0000-0000-00006A040000}"/>
    <cellStyle name="常规 2 6 5 4" xfId="1539" xr:uid="{00000000-0005-0000-0000-00006B040000}"/>
    <cellStyle name="常规 2 6 6" xfId="1540" xr:uid="{00000000-0005-0000-0000-00006C040000}"/>
    <cellStyle name="常规 2 6 7" xfId="1541" xr:uid="{00000000-0005-0000-0000-00006D040000}"/>
    <cellStyle name="常规 2 6 8" xfId="1526" xr:uid="{00000000-0005-0000-0000-00006E040000}"/>
    <cellStyle name="常规 2 7" xfId="1542" xr:uid="{00000000-0005-0000-0000-00006F040000}"/>
    <cellStyle name="常规 2 7 2" xfId="1543" xr:uid="{00000000-0005-0000-0000-000070040000}"/>
    <cellStyle name="常规 2 7 3" xfId="1544" xr:uid="{00000000-0005-0000-0000-000071040000}"/>
    <cellStyle name="常规 2 8" xfId="1545" xr:uid="{00000000-0005-0000-0000-000072040000}"/>
    <cellStyle name="常规 2 8 2" xfId="1546" xr:uid="{00000000-0005-0000-0000-000073040000}"/>
    <cellStyle name="常规 20" xfId="1547" xr:uid="{00000000-0005-0000-0000-000074040000}"/>
    <cellStyle name="常规 3" xfId="14" xr:uid="{00000000-0005-0000-0000-000075040000}"/>
    <cellStyle name="常规 3 10" xfId="630" xr:uid="{00000000-0005-0000-0000-000076040000}"/>
    <cellStyle name="常规 3 10 2" xfId="1548" xr:uid="{00000000-0005-0000-0000-000077040000}"/>
    <cellStyle name="常规 3 11" xfId="1549" xr:uid="{00000000-0005-0000-0000-000078040000}"/>
    <cellStyle name="常规 3 11 2" xfId="1550" xr:uid="{00000000-0005-0000-0000-000079040000}"/>
    <cellStyle name="常规 3 2" xfId="27" xr:uid="{00000000-0005-0000-0000-00007A040000}"/>
    <cellStyle name="常规 3 2 2" xfId="45" xr:uid="{00000000-0005-0000-0000-00007B040000}"/>
    <cellStyle name="常规 3 2 2 2" xfId="111" xr:uid="{00000000-0005-0000-0000-00007C040000}"/>
    <cellStyle name="常规 3 2 2 2 2" xfId="364" xr:uid="{00000000-0005-0000-0000-00007D040000}"/>
    <cellStyle name="常规 3 2 2 2 2 2" xfId="1551" xr:uid="{00000000-0005-0000-0000-00007E040000}"/>
    <cellStyle name="常规 3 2 2 2 2 2 2" xfId="1552" xr:uid="{00000000-0005-0000-0000-00007F040000}"/>
    <cellStyle name="常规 3 2 2 2 2 3" xfId="1553" xr:uid="{00000000-0005-0000-0000-000080040000}"/>
    <cellStyle name="常规 3 2 2 2 2 3 2" xfId="1554" xr:uid="{00000000-0005-0000-0000-000081040000}"/>
    <cellStyle name="常规 3 2 2 2 3" xfId="1555" xr:uid="{00000000-0005-0000-0000-000082040000}"/>
    <cellStyle name="常规 3 2 2 2 3 2" xfId="1556" xr:uid="{00000000-0005-0000-0000-000083040000}"/>
    <cellStyle name="常规 3 2 2 2 3 3" xfId="1557" xr:uid="{00000000-0005-0000-0000-000084040000}"/>
    <cellStyle name="常规 3 2 2 2 4" xfId="1558" xr:uid="{00000000-0005-0000-0000-000085040000}"/>
    <cellStyle name="常规 3 2 2 2 4 2" xfId="1559" xr:uid="{00000000-0005-0000-0000-000086040000}"/>
    <cellStyle name="常规 3 2 2 2 4 3" xfId="1560" xr:uid="{00000000-0005-0000-0000-000087040000}"/>
    <cellStyle name="常规 3 2 2 2 5" xfId="1561" xr:uid="{00000000-0005-0000-0000-000088040000}"/>
    <cellStyle name="常规 3 2 2 2 5 2" xfId="1562" xr:uid="{00000000-0005-0000-0000-000089040000}"/>
    <cellStyle name="常规 3 2 2 2 6" xfId="1563" xr:uid="{00000000-0005-0000-0000-00008A040000}"/>
    <cellStyle name="常规 3 2 2 3" xfId="225" xr:uid="{00000000-0005-0000-0000-00008B040000}"/>
    <cellStyle name="常规 3 2 2 3 2" xfId="353" xr:uid="{00000000-0005-0000-0000-00008C040000}"/>
    <cellStyle name="常规 3 2 2 3 3" xfId="1564" xr:uid="{00000000-0005-0000-0000-00008D040000}"/>
    <cellStyle name="常规 3 2 2 3 4" xfId="1565" xr:uid="{00000000-0005-0000-0000-00008E040000}"/>
    <cellStyle name="常规 3 2 2 4" xfId="393" xr:uid="{00000000-0005-0000-0000-00008F040000}"/>
    <cellStyle name="常规 3 2 2 4 2" xfId="1567" xr:uid="{00000000-0005-0000-0000-000090040000}"/>
    <cellStyle name="常规 3 2 2 4 3" xfId="1566" xr:uid="{00000000-0005-0000-0000-000091040000}"/>
    <cellStyle name="常规 3 2 2 5" xfId="1568" xr:uid="{00000000-0005-0000-0000-000092040000}"/>
    <cellStyle name="常规 3 2 2 6" xfId="1569" xr:uid="{00000000-0005-0000-0000-000093040000}"/>
    <cellStyle name="常规 3 2 3" xfId="110" xr:uid="{00000000-0005-0000-0000-000094040000}"/>
    <cellStyle name="常规 3 2 3 2" xfId="365" xr:uid="{00000000-0005-0000-0000-000095040000}"/>
    <cellStyle name="常规 3 2 3 2 2" xfId="1570" xr:uid="{00000000-0005-0000-0000-000096040000}"/>
    <cellStyle name="常规 3 2 3 2 2 2" xfId="1571" xr:uid="{00000000-0005-0000-0000-000097040000}"/>
    <cellStyle name="常规 3 2 3 2 3" xfId="1572" xr:uid="{00000000-0005-0000-0000-000098040000}"/>
    <cellStyle name="常规 3 2 3 2 3 2" xfId="1573" xr:uid="{00000000-0005-0000-0000-000099040000}"/>
    <cellStyle name="常规 3 2 3 3" xfId="1574" xr:uid="{00000000-0005-0000-0000-00009A040000}"/>
    <cellStyle name="常规 3 2 3 3 2" xfId="1575" xr:uid="{00000000-0005-0000-0000-00009B040000}"/>
    <cellStyle name="常规 3 2 3 3 3" xfId="1576" xr:uid="{00000000-0005-0000-0000-00009C040000}"/>
    <cellStyle name="常规 3 2 3 4" xfId="1577" xr:uid="{00000000-0005-0000-0000-00009D040000}"/>
    <cellStyle name="常规 3 2 3 4 2" xfId="1578" xr:uid="{00000000-0005-0000-0000-00009E040000}"/>
    <cellStyle name="常规 3 2 3 4 3" xfId="1579" xr:uid="{00000000-0005-0000-0000-00009F040000}"/>
    <cellStyle name="常规 3 2 3 5" xfId="1580" xr:uid="{00000000-0005-0000-0000-0000A0040000}"/>
    <cellStyle name="常规 3 2 4" xfId="224" xr:uid="{00000000-0005-0000-0000-0000A1040000}"/>
    <cellStyle name="常规 3 2 4 2" xfId="354" xr:uid="{00000000-0005-0000-0000-0000A2040000}"/>
    <cellStyle name="常规 3 2 4 3" xfId="1581" xr:uid="{00000000-0005-0000-0000-0000A3040000}"/>
    <cellStyle name="常规 3 2 4 4" xfId="1582" xr:uid="{00000000-0005-0000-0000-0000A4040000}"/>
    <cellStyle name="常规 3 2 5" xfId="1583" xr:uid="{00000000-0005-0000-0000-0000A5040000}"/>
    <cellStyle name="常规 3 2 5 2" xfId="1584" xr:uid="{00000000-0005-0000-0000-0000A6040000}"/>
    <cellStyle name="常规 3 2 6" xfId="1585" xr:uid="{00000000-0005-0000-0000-0000A7040000}"/>
    <cellStyle name="常规 3 3" xfId="112" xr:uid="{00000000-0005-0000-0000-0000A8040000}"/>
    <cellStyle name="常规 3 3 2" xfId="113" xr:uid="{00000000-0005-0000-0000-0000A9040000}"/>
    <cellStyle name="常规 3 3 2 2" xfId="227" xr:uid="{00000000-0005-0000-0000-0000AA040000}"/>
    <cellStyle name="常规 3 3 2 2 2" xfId="355" xr:uid="{00000000-0005-0000-0000-0000AB040000}"/>
    <cellStyle name="常规 3 3 2 2 3" xfId="1586" xr:uid="{00000000-0005-0000-0000-0000AC040000}"/>
    <cellStyle name="常规 3 3 2 2 4" xfId="1587" xr:uid="{00000000-0005-0000-0000-0000AD040000}"/>
    <cellStyle name="常规 3 3 2 3" xfId="632" xr:uid="{00000000-0005-0000-0000-0000AE040000}"/>
    <cellStyle name="常规 3 3 2 3 2" xfId="1588" xr:uid="{00000000-0005-0000-0000-0000AF040000}"/>
    <cellStyle name="常规 3 3 2 4" xfId="1589" xr:uid="{00000000-0005-0000-0000-0000B0040000}"/>
    <cellStyle name="常规 3 3 2 4 2" xfId="1590" xr:uid="{00000000-0005-0000-0000-0000B1040000}"/>
    <cellStyle name="常规 3 3 2 5" xfId="1591" xr:uid="{00000000-0005-0000-0000-0000B2040000}"/>
    <cellStyle name="常规 3 3 2 5 2" xfId="1592" xr:uid="{00000000-0005-0000-0000-0000B3040000}"/>
    <cellStyle name="常规 3 3 2 6" xfId="1593" xr:uid="{00000000-0005-0000-0000-0000B4040000}"/>
    <cellStyle name="常规 3 3 3" xfId="226" xr:uid="{00000000-0005-0000-0000-0000B5040000}"/>
    <cellStyle name="常规 3 3 3 2" xfId="314" xr:uid="{00000000-0005-0000-0000-0000B6040000}"/>
    <cellStyle name="常规 3 3 3 3" xfId="1594" xr:uid="{00000000-0005-0000-0000-0000B7040000}"/>
    <cellStyle name="常规 3 3 4" xfId="631" xr:uid="{00000000-0005-0000-0000-0000B8040000}"/>
    <cellStyle name="常规 3 3 4 2" xfId="1595" xr:uid="{00000000-0005-0000-0000-0000B9040000}"/>
    <cellStyle name="常规 3 3 5" xfId="1596" xr:uid="{00000000-0005-0000-0000-0000BA040000}"/>
    <cellStyle name="常规 3 4" xfId="114" xr:uid="{00000000-0005-0000-0000-0000BB040000}"/>
    <cellStyle name="常规 3 4 2" xfId="115" xr:uid="{00000000-0005-0000-0000-0000BC040000}"/>
    <cellStyle name="常规 3 4 2 2" xfId="229" xr:uid="{00000000-0005-0000-0000-0000BD040000}"/>
    <cellStyle name="常规 3 4 2 2 2" xfId="357" xr:uid="{00000000-0005-0000-0000-0000BE040000}"/>
    <cellStyle name="常规 3 4 2 2 3" xfId="1597" xr:uid="{00000000-0005-0000-0000-0000BF040000}"/>
    <cellStyle name="常规 3 4 2 2 4" xfId="1598" xr:uid="{00000000-0005-0000-0000-0000C0040000}"/>
    <cellStyle name="常规 3 4 2 3" xfId="634" xr:uid="{00000000-0005-0000-0000-0000C1040000}"/>
    <cellStyle name="常规 3 4 2 3 2" xfId="1599" xr:uid="{00000000-0005-0000-0000-0000C2040000}"/>
    <cellStyle name="常规 3 4 2 4" xfId="1600" xr:uid="{00000000-0005-0000-0000-0000C3040000}"/>
    <cellStyle name="常规 3 4 2 4 2" xfId="1601" xr:uid="{00000000-0005-0000-0000-0000C4040000}"/>
    <cellStyle name="常规 3 4 2 5" xfId="1602" xr:uid="{00000000-0005-0000-0000-0000C5040000}"/>
    <cellStyle name="常规 3 4 2 5 2" xfId="1603" xr:uid="{00000000-0005-0000-0000-0000C6040000}"/>
    <cellStyle name="常规 3 4 2 6" xfId="1604" xr:uid="{00000000-0005-0000-0000-0000C7040000}"/>
    <cellStyle name="常规 3 4 3" xfId="228" xr:uid="{00000000-0005-0000-0000-0000C8040000}"/>
    <cellStyle name="常规 3 4 3 2" xfId="395" xr:uid="{00000000-0005-0000-0000-0000C9040000}"/>
    <cellStyle name="常规 3 4 3 3" xfId="1605" xr:uid="{00000000-0005-0000-0000-0000CA040000}"/>
    <cellStyle name="常规 3 4 4" xfId="633" xr:uid="{00000000-0005-0000-0000-0000CB040000}"/>
    <cellStyle name="常规 3 4 4 2" xfId="1606" xr:uid="{00000000-0005-0000-0000-0000CC040000}"/>
    <cellStyle name="常规 3 4 5" xfId="1607" xr:uid="{00000000-0005-0000-0000-0000CD040000}"/>
    <cellStyle name="常规 3 5" xfId="116" xr:uid="{00000000-0005-0000-0000-0000CE040000}"/>
    <cellStyle name="常规 3 5 2" xfId="117" xr:uid="{00000000-0005-0000-0000-0000CF040000}"/>
    <cellStyle name="常规 3 5 2 2" xfId="231" xr:uid="{00000000-0005-0000-0000-0000D0040000}"/>
    <cellStyle name="常规 3 5 2 2 2" xfId="360" xr:uid="{00000000-0005-0000-0000-0000D1040000}"/>
    <cellStyle name="常规 3 5 2 2 3" xfId="1608" xr:uid="{00000000-0005-0000-0000-0000D2040000}"/>
    <cellStyle name="常规 3 5 2 2 4" xfId="1609" xr:uid="{00000000-0005-0000-0000-0000D3040000}"/>
    <cellStyle name="常规 3 5 2 3" xfId="636" xr:uid="{00000000-0005-0000-0000-0000D4040000}"/>
    <cellStyle name="常规 3 5 2 3 2" xfId="1610" xr:uid="{00000000-0005-0000-0000-0000D5040000}"/>
    <cellStyle name="常规 3 5 2 4" xfId="1611" xr:uid="{00000000-0005-0000-0000-0000D6040000}"/>
    <cellStyle name="常规 3 5 2 4 2" xfId="1612" xr:uid="{00000000-0005-0000-0000-0000D7040000}"/>
    <cellStyle name="常规 3 5 2 5" xfId="1613" xr:uid="{00000000-0005-0000-0000-0000D8040000}"/>
    <cellStyle name="常规 3 5 2 5 2" xfId="1614" xr:uid="{00000000-0005-0000-0000-0000D9040000}"/>
    <cellStyle name="常规 3 5 2 6" xfId="1615" xr:uid="{00000000-0005-0000-0000-0000DA040000}"/>
    <cellStyle name="常规 3 5 3" xfId="230" xr:uid="{00000000-0005-0000-0000-0000DB040000}"/>
    <cellStyle name="常规 3 5 3 2" xfId="361" xr:uid="{00000000-0005-0000-0000-0000DC040000}"/>
    <cellStyle name="常规 3 5 3 3" xfId="1616" xr:uid="{00000000-0005-0000-0000-0000DD040000}"/>
    <cellStyle name="常规 3 5 3 4" xfId="1617" xr:uid="{00000000-0005-0000-0000-0000DE040000}"/>
    <cellStyle name="常规 3 5 4" xfId="635" xr:uid="{00000000-0005-0000-0000-0000DF040000}"/>
    <cellStyle name="常规 3 5 4 2" xfId="1618" xr:uid="{00000000-0005-0000-0000-0000E0040000}"/>
    <cellStyle name="常规 3 5 5" xfId="1619" xr:uid="{00000000-0005-0000-0000-0000E1040000}"/>
    <cellStyle name="常规 3 5 5 2" xfId="1620" xr:uid="{00000000-0005-0000-0000-0000E2040000}"/>
    <cellStyle name="常规 3 5 6" xfId="1621" xr:uid="{00000000-0005-0000-0000-0000E3040000}"/>
    <cellStyle name="常规 3 5 6 2" xfId="1622" xr:uid="{00000000-0005-0000-0000-0000E4040000}"/>
    <cellStyle name="常规 3 5 7" xfId="1623" xr:uid="{00000000-0005-0000-0000-0000E5040000}"/>
    <cellStyle name="常规 3 6" xfId="118" xr:uid="{00000000-0005-0000-0000-0000E6040000}"/>
    <cellStyle name="常规 3 6 2" xfId="232" xr:uid="{00000000-0005-0000-0000-0000E7040000}"/>
    <cellStyle name="常规 3 6 2 2" xfId="320" xr:uid="{00000000-0005-0000-0000-0000E8040000}"/>
    <cellStyle name="常规 3 6 2 3" xfId="1625" xr:uid="{00000000-0005-0000-0000-0000E9040000}"/>
    <cellStyle name="常规 3 6 3" xfId="637" xr:uid="{00000000-0005-0000-0000-0000EA040000}"/>
    <cellStyle name="常规 3 6 3 2" xfId="1627" xr:uid="{00000000-0005-0000-0000-0000EB040000}"/>
    <cellStyle name="常规 3 6 3 3" xfId="1628" xr:uid="{00000000-0005-0000-0000-0000EC040000}"/>
    <cellStyle name="常规 3 6 3 4" xfId="1629" xr:uid="{00000000-0005-0000-0000-0000ED040000}"/>
    <cellStyle name="常规 3 6 3 5" xfId="1626" xr:uid="{00000000-0005-0000-0000-0000EE040000}"/>
    <cellStyle name="常规 3 6 4" xfId="1630" xr:uid="{00000000-0005-0000-0000-0000EF040000}"/>
    <cellStyle name="常规 3 6 4 2" xfId="1631" xr:uid="{00000000-0005-0000-0000-0000F0040000}"/>
    <cellStyle name="常规 3 6 4 3" xfId="1632" xr:uid="{00000000-0005-0000-0000-0000F1040000}"/>
    <cellStyle name="常规 3 6 4 4" xfId="1633" xr:uid="{00000000-0005-0000-0000-0000F2040000}"/>
    <cellStyle name="常规 3 6 5" xfId="1634" xr:uid="{00000000-0005-0000-0000-0000F3040000}"/>
    <cellStyle name="常规 3 6 6" xfId="1635" xr:uid="{00000000-0005-0000-0000-0000F4040000}"/>
    <cellStyle name="常规 3 6 7" xfId="1624" xr:uid="{00000000-0005-0000-0000-0000F5040000}"/>
    <cellStyle name="常规 3 7" xfId="163" xr:uid="{00000000-0005-0000-0000-0000F6040000}"/>
    <cellStyle name="常规 3 7 2" xfId="288" xr:uid="{00000000-0005-0000-0000-0000F7040000}"/>
    <cellStyle name="常规 3 7 2 2" xfId="638" xr:uid="{00000000-0005-0000-0000-0000F8040000}"/>
    <cellStyle name="常规 3 7 2 2 2" xfId="1636" xr:uid="{00000000-0005-0000-0000-0000F9040000}"/>
    <cellStyle name="常规 3 7 2 3" xfId="1637" xr:uid="{00000000-0005-0000-0000-0000FA040000}"/>
    <cellStyle name="常规 3 7 3" xfId="582" xr:uid="{00000000-0005-0000-0000-0000FB040000}"/>
    <cellStyle name="常规 3 7 3 2" xfId="1638" xr:uid="{00000000-0005-0000-0000-0000FC040000}"/>
    <cellStyle name="常规 3 7 4" xfId="1639" xr:uid="{00000000-0005-0000-0000-0000FD040000}"/>
    <cellStyle name="常规 3 7 4 2" xfId="1640" xr:uid="{00000000-0005-0000-0000-0000FE040000}"/>
    <cellStyle name="常规 3 7 5" xfId="1641" xr:uid="{00000000-0005-0000-0000-0000FF040000}"/>
    <cellStyle name="常规 3 7 5 2" xfId="1642" xr:uid="{00000000-0005-0000-0000-000000050000}"/>
    <cellStyle name="常规 3 7 6" xfId="1643" xr:uid="{00000000-0005-0000-0000-000001050000}"/>
    <cellStyle name="常规 3 8" xfId="109" xr:uid="{00000000-0005-0000-0000-000002050000}"/>
    <cellStyle name="常规 3 8 2" xfId="223" xr:uid="{00000000-0005-0000-0000-000003050000}"/>
    <cellStyle name="常规 3 8 2 2" xfId="421" xr:uid="{00000000-0005-0000-0000-000004050000}"/>
    <cellStyle name="常规 3 8 2 3" xfId="1644" xr:uid="{00000000-0005-0000-0000-000005050000}"/>
    <cellStyle name="常规 3 8 3" xfId="639" xr:uid="{00000000-0005-0000-0000-000006050000}"/>
    <cellStyle name="常规 3 9" xfId="640" xr:uid="{00000000-0005-0000-0000-000007050000}"/>
    <cellStyle name="常规 3 9 2" xfId="1645" xr:uid="{00000000-0005-0000-0000-000008050000}"/>
    <cellStyle name="常规 3 9 2 2" xfId="1646" xr:uid="{00000000-0005-0000-0000-000009050000}"/>
    <cellStyle name="常规 3 9 3" xfId="1647" xr:uid="{00000000-0005-0000-0000-00000A050000}"/>
    <cellStyle name="常规 4" xfId="15" xr:uid="{00000000-0005-0000-0000-00000B050000}"/>
    <cellStyle name="常规 4 10" xfId="641" xr:uid="{00000000-0005-0000-0000-00000C050000}"/>
    <cellStyle name="常规 4 10 2" xfId="1648" xr:uid="{00000000-0005-0000-0000-00000D050000}"/>
    <cellStyle name="常规 4 11" xfId="1649" xr:uid="{00000000-0005-0000-0000-00000E050000}"/>
    <cellStyle name="常规 4 2" xfId="29" xr:uid="{00000000-0005-0000-0000-00000F050000}"/>
    <cellStyle name="常规 4 2 2" xfId="46" xr:uid="{00000000-0005-0000-0000-000010050000}"/>
    <cellStyle name="常规 4 2 2 2" xfId="120" xr:uid="{00000000-0005-0000-0000-000011050000}"/>
    <cellStyle name="常规 4 2 2 3" xfId="326" xr:uid="{00000000-0005-0000-0000-000012050000}"/>
    <cellStyle name="常规 4 2 2 4" xfId="1650" xr:uid="{00000000-0005-0000-0000-000013050000}"/>
    <cellStyle name="常规 4 2 2 5" xfId="1651" xr:uid="{00000000-0005-0000-0000-000014050000}"/>
    <cellStyle name="常规 4 2 3" xfId="57" xr:uid="{00000000-0005-0000-0000-000015050000}"/>
    <cellStyle name="常规 4 2 4" xfId="1652" xr:uid="{00000000-0005-0000-0000-000016050000}"/>
    <cellStyle name="常规 4 2 5" xfId="1653" xr:uid="{00000000-0005-0000-0000-000017050000}"/>
    <cellStyle name="常规 4 3" xfId="121" xr:uid="{00000000-0005-0000-0000-000018050000}"/>
    <cellStyle name="常规 4 3 2" xfId="122" xr:uid="{00000000-0005-0000-0000-000019050000}"/>
    <cellStyle name="常规 4 3 2 2" xfId="235" xr:uid="{00000000-0005-0000-0000-00001A050000}"/>
    <cellStyle name="常规 4 3 2 2 2" xfId="368" xr:uid="{00000000-0005-0000-0000-00001B050000}"/>
    <cellStyle name="常规 4 3 2 2 3" xfId="1654" xr:uid="{00000000-0005-0000-0000-00001C050000}"/>
    <cellStyle name="常规 4 3 2 2 4" xfId="1655" xr:uid="{00000000-0005-0000-0000-00001D050000}"/>
    <cellStyle name="常规 4 3 2 3" xfId="647" xr:uid="{00000000-0005-0000-0000-00001E050000}"/>
    <cellStyle name="常规 4 3 2 3 2" xfId="1656" xr:uid="{00000000-0005-0000-0000-00001F050000}"/>
    <cellStyle name="常规 4 3 2 4" xfId="1657" xr:uid="{00000000-0005-0000-0000-000020050000}"/>
    <cellStyle name="常规 4 3 2 4 2" xfId="1658" xr:uid="{00000000-0005-0000-0000-000021050000}"/>
    <cellStyle name="常规 4 3 2 5" xfId="1659" xr:uid="{00000000-0005-0000-0000-000022050000}"/>
    <cellStyle name="常规 4 3 2 5 2" xfId="1660" xr:uid="{00000000-0005-0000-0000-000023050000}"/>
    <cellStyle name="常规 4 3 2 6" xfId="1661" xr:uid="{00000000-0005-0000-0000-000024050000}"/>
    <cellStyle name="常规 4 3 3" xfId="234" xr:uid="{00000000-0005-0000-0000-000025050000}"/>
    <cellStyle name="常规 4 3 3 2" xfId="369" xr:uid="{00000000-0005-0000-0000-000026050000}"/>
    <cellStyle name="常规 4 3 3 3" xfId="1662" xr:uid="{00000000-0005-0000-0000-000027050000}"/>
    <cellStyle name="常规 4 3 4" xfId="645" xr:uid="{00000000-0005-0000-0000-000028050000}"/>
    <cellStyle name="常规 4 3 4 2" xfId="1663" xr:uid="{00000000-0005-0000-0000-000029050000}"/>
    <cellStyle name="常规 4 3 5" xfId="1664" xr:uid="{00000000-0005-0000-0000-00002A050000}"/>
    <cellStyle name="常规 4 4" xfId="123" xr:uid="{00000000-0005-0000-0000-00002B050000}"/>
    <cellStyle name="常规 4 4 2" xfId="124" xr:uid="{00000000-0005-0000-0000-00002C050000}"/>
    <cellStyle name="常规 4 4 2 2" xfId="237" xr:uid="{00000000-0005-0000-0000-00002D050000}"/>
    <cellStyle name="常规 4 4 2 2 2" xfId="370" xr:uid="{00000000-0005-0000-0000-00002E050000}"/>
    <cellStyle name="常规 4 4 2 2 3" xfId="1665" xr:uid="{00000000-0005-0000-0000-00002F050000}"/>
    <cellStyle name="常规 4 4 2 2 4" xfId="1666" xr:uid="{00000000-0005-0000-0000-000030050000}"/>
    <cellStyle name="常规 4 4 2 3" xfId="644" xr:uid="{00000000-0005-0000-0000-000031050000}"/>
    <cellStyle name="常规 4 4 2 3 2" xfId="1667" xr:uid="{00000000-0005-0000-0000-000032050000}"/>
    <cellStyle name="常规 4 4 2 4" xfId="1668" xr:uid="{00000000-0005-0000-0000-000033050000}"/>
    <cellStyle name="常规 4 4 2 4 2" xfId="1669" xr:uid="{00000000-0005-0000-0000-000034050000}"/>
    <cellStyle name="常规 4 4 2 5" xfId="1670" xr:uid="{00000000-0005-0000-0000-000035050000}"/>
    <cellStyle name="常规 4 4 2 5 2" xfId="1671" xr:uid="{00000000-0005-0000-0000-000036050000}"/>
    <cellStyle name="常规 4 4 2 6" xfId="1672" xr:uid="{00000000-0005-0000-0000-000037050000}"/>
    <cellStyle name="常规 4 4 3" xfId="236" xr:uid="{00000000-0005-0000-0000-000038050000}"/>
    <cellStyle name="常规 4 4 3 2" xfId="415" xr:uid="{00000000-0005-0000-0000-000039050000}"/>
    <cellStyle name="常规 4 4 3 3" xfId="1673" xr:uid="{00000000-0005-0000-0000-00003A050000}"/>
    <cellStyle name="常规 4 4 4" xfId="642" xr:uid="{00000000-0005-0000-0000-00003B050000}"/>
    <cellStyle name="常规 4 4 4 2" xfId="1674" xr:uid="{00000000-0005-0000-0000-00003C050000}"/>
    <cellStyle name="常规 4 4 5" xfId="1675" xr:uid="{00000000-0005-0000-0000-00003D050000}"/>
    <cellStyle name="常规 4 5" xfId="125" xr:uid="{00000000-0005-0000-0000-00003E050000}"/>
    <cellStyle name="常规 4 5 2" xfId="238" xr:uid="{00000000-0005-0000-0000-00003F050000}"/>
    <cellStyle name="常规 4 5 2 2" xfId="401" xr:uid="{00000000-0005-0000-0000-000040050000}"/>
    <cellStyle name="常规 4 5 2 3" xfId="1676" xr:uid="{00000000-0005-0000-0000-000041050000}"/>
    <cellStyle name="常规 4 5 2 4" xfId="1677" xr:uid="{00000000-0005-0000-0000-000042050000}"/>
    <cellStyle name="常规 4 5 3" xfId="648" xr:uid="{00000000-0005-0000-0000-000043050000}"/>
    <cellStyle name="常规 4 5 3 2" xfId="1678" xr:uid="{00000000-0005-0000-0000-000044050000}"/>
    <cellStyle name="常规 4 5 4" xfId="1679" xr:uid="{00000000-0005-0000-0000-000045050000}"/>
    <cellStyle name="常规 4 5 4 2" xfId="1680" xr:uid="{00000000-0005-0000-0000-000046050000}"/>
    <cellStyle name="常规 4 5 5" xfId="1681" xr:uid="{00000000-0005-0000-0000-000047050000}"/>
    <cellStyle name="常规 4 5 5 2" xfId="1682" xr:uid="{00000000-0005-0000-0000-000048050000}"/>
    <cellStyle name="常规 4 5 6" xfId="1683" xr:uid="{00000000-0005-0000-0000-000049050000}"/>
    <cellStyle name="常规 4 6" xfId="126" xr:uid="{00000000-0005-0000-0000-00004A050000}"/>
    <cellStyle name="常规 4 6 2" xfId="239" xr:uid="{00000000-0005-0000-0000-00004B050000}"/>
    <cellStyle name="常规 4 6 2 2" xfId="372" xr:uid="{00000000-0005-0000-0000-00004C050000}"/>
    <cellStyle name="常规 4 6 2 3" xfId="1684" xr:uid="{00000000-0005-0000-0000-00004D050000}"/>
    <cellStyle name="常规 4 6 3" xfId="649" xr:uid="{00000000-0005-0000-0000-00004E050000}"/>
    <cellStyle name="常规 4 6 3 2" xfId="1685" xr:uid="{00000000-0005-0000-0000-00004F050000}"/>
    <cellStyle name="常规 4 6 4" xfId="1686" xr:uid="{00000000-0005-0000-0000-000050050000}"/>
    <cellStyle name="常规 4 7" xfId="165" xr:uid="{00000000-0005-0000-0000-000051050000}"/>
    <cellStyle name="常规 4 7 2" xfId="384" xr:uid="{00000000-0005-0000-0000-000052050000}"/>
    <cellStyle name="常规 4 7 2 2" xfId="650" xr:uid="{00000000-0005-0000-0000-000053050000}"/>
    <cellStyle name="常规 4 7 2 2 2" xfId="1687" xr:uid="{00000000-0005-0000-0000-000054050000}"/>
    <cellStyle name="常规 4 7 2 3" xfId="1688" xr:uid="{00000000-0005-0000-0000-000055050000}"/>
    <cellStyle name="常规 4 7 3" xfId="565" xr:uid="{00000000-0005-0000-0000-000056050000}"/>
    <cellStyle name="常规 4 7 3 2" xfId="1689" xr:uid="{00000000-0005-0000-0000-000057050000}"/>
    <cellStyle name="常规 4 7 4" xfId="1690" xr:uid="{00000000-0005-0000-0000-000058050000}"/>
    <cellStyle name="常规 4 7 4 2" xfId="1691" xr:uid="{00000000-0005-0000-0000-000059050000}"/>
    <cellStyle name="常规 4 7 5" xfId="1692" xr:uid="{00000000-0005-0000-0000-00005A050000}"/>
    <cellStyle name="常规 4 7 5 2" xfId="1693" xr:uid="{00000000-0005-0000-0000-00005B050000}"/>
    <cellStyle name="常规 4 7 6" xfId="1694" xr:uid="{00000000-0005-0000-0000-00005C050000}"/>
    <cellStyle name="常规 4 8" xfId="119" xr:uid="{00000000-0005-0000-0000-00005D050000}"/>
    <cellStyle name="常规 4 8 2" xfId="233" xr:uid="{00000000-0005-0000-0000-00005E050000}"/>
    <cellStyle name="常规 4 8 2 2" xfId="374" xr:uid="{00000000-0005-0000-0000-00005F050000}"/>
    <cellStyle name="常规 4 8 2 3" xfId="1695" xr:uid="{00000000-0005-0000-0000-000060050000}"/>
    <cellStyle name="常规 4 8 3" xfId="651" xr:uid="{00000000-0005-0000-0000-000061050000}"/>
    <cellStyle name="常规 4 9" xfId="652" xr:uid="{00000000-0005-0000-0000-000062050000}"/>
    <cellStyle name="常规 4 9 2" xfId="1696" xr:uid="{00000000-0005-0000-0000-000063050000}"/>
    <cellStyle name="常规 4 9 2 2" xfId="1697" xr:uid="{00000000-0005-0000-0000-000064050000}"/>
    <cellStyle name="常规 4 9 3" xfId="1698" xr:uid="{00000000-0005-0000-0000-000065050000}"/>
    <cellStyle name="常规 5" xfId="55" xr:uid="{00000000-0005-0000-0000-000066050000}"/>
    <cellStyle name="常规 5 10" xfId="432" xr:uid="{00000000-0005-0000-0000-000067050000}"/>
    <cellStyle name="常规 5 10 2" xfId="456" xr:uid="{00000000-0005-0000-0000-000068050000}"/>
    <cellStyle name="常规 5 10 3" xfId="481" xr:uid="{00000000-0005-0000-0000-000069050000}"/>
    <cellStyle name="常规 5 10 3 2" xfId="1699" xr:uid="{00000000-0005-0000-0000-00006A050000}"/>
    <cellStyle name="常规 5 10 4" xfId="519" xr:uid="{00000000-0005-0000-0000-00006B050000}"/>
    <cellStyle name="常规 5 10 5" xfId="551" xr:uid="{00000000-0005-0000-0000-00006C050000}"/>
    <cellStyle name="常规 5 10 6" xfId="711" xr:uid="{00000000-0005-0000-0000-00006D050000}"/>
    <cellStyle name="常规 5 10 7" xfId="743" xr:uid="{00000000-0005-0000-0000-00006E050000}"/>
    <cellStyle name="常规 5 11" xfId="463" xr:uid="{00000000-0005-0000-0000-00006F050000}"/>
    <cellStyle name="常规 5 11 2" xfId="653" xr:uid="{00000000-0005-0000-0000-000070050000}"/>
    <cellStyle name="常规 5 12" xfId="492" xr:uid="{00000000-0005-0000-0000-000071050000}"/>
    <cellStyle name="常规 5 12 2" xfId="685" xr:uid="{00000000-0005-0000-0000-000072050000}"/>
    <cellStyle name="常规 5 12 3" xfId="755" xr:uid="{00000000-0005-0000-0000-000073050000}"/>
    <cellStyle name="常规 5 12 4" xfId="1700" xr:uid="{00000000-0005-0000-0000-000074050000}"/>
    <cellStyle name="常规 5 13" xfId="535" xr:uid="{00000000-0005-0000-0000-000075050000}"/>
    <cellStyle name="常规 5 14" xfId="695" xr:uid="{00000000-0005-0000-0000-000076050000}"/>
    <cellStyle name="常规 5 15" xfId="727" xr:uid="{00000000-0005-0000-0000-000077050000}"/>
    <cellStyle name="常规 5 2" xfId="128" xr:uid="{00000000-0005-0000-0000-000078050000}"/>
    <cellStyle name="常规 5 2 2" xfId="129" xr:uid="{00000000-0005-0000-0000-000079050000}"/>
    <cellStyle name="常规 5 2 2 2" xfId="130" xr:uid="{00000000-0005-0000-0000-00007A050000}"/>
    <cellStyle name="常规 5 2 2 2 2" xfId="243" xr:uid="{00000000-0005-0000-0000-00007B050000}"/>
    <cellStyle name="常规 5 2 2 2 2 2" xfId="349" xr:uid="{00000000-0005-0000-0000-00007C050000}"/>
    <cellStyle name="常规 5 2 2 2 2 2 2" xfId="1701" xr:uid="{00000000-0005-0000-0000-00007D050000}"/>
    <cellStyle name="常规 5 2 2 2 2 2 2 2" xfId="1702" xr:uid="{00000000-0005-0000-0000-00007E050000}"/>
    <cellStyle name="常规 5 2 2 2 2 2 3" xfId="1703" xr:uid="{00000000-0005-0000-0000-00007F050000}"/>
    <cellStyle name="常规 5 2 2 2 2 3" xfId="1704" xr:uid="{00000000-0005-0000-0000-000080050000}"/>
    <cellStyle name="常规 5 2 2 2 2 3 2" xfId="1705" xr:uid="{00000000-0005-0000-0000-000081050000}"/>
    <cellStyle name="常规 5 2 2 2 2 3 3" xfId="1706" xr:uid="{00000000-0005-0000-0000-000082050000}"/>
    <cellStyle name="常规 5 2 2 2 2 4" xfId="1707" xr:uid="{00000000-0005-0000-0000-000083050000}"/>
    <cellStyle name="常规 5 2 2 2 2 4 2" xfId="1708" xr:uid="{00000000-0005-0000-0000-000084050000}"/>
    <cellStyle name="常规 5 2 2 2 2 5" xfId="1709" xr:uid="{00000000-0005-0000-0000-000085050000}"/>
    <cellStyle name="常规 5 2 2 2 3" xfId="1710" xr:uid="{00000000-0005-0000-0000-000086050000}"/>
    <cellStyle name="常规 5 2 2 2 3 2" xfId="1711" xr:uid="{00000000-0005-0000-0000-000087050000}"/>
    <cellStyle name="常规 5 2 2 2 3 3" xfId="1712" xr:uid="{00000000-0005-0000-0000-000088050000}"/>
    <cellStyle name="常规 5 2 2 2 4" xfId="1713" xr:uid="{00000000-0005-0000-0000-000089050000}"/>
    <cellStyle name="常规 5 2 2 2 4 2" xfId="1714" xr:uid="{00000000-0005-0000-0000-00008A050000}"/>
    <cellStyle name="常规 5 2 2 2 4 3" xfId="1715" xr:uid="{00000000-0005-0000-0000-00008B050000}"/>
    <cellStyle name="常规 5 2 2 2 5" xfId="1716" xr:uid="{00000000-0005-0000-0000-00008C050000}"/>
    <cellStyle name="常规 5 2 2 2 5 2" xfId="1717" xr:uid="{00000000-0005-0000-0000-00008D050000}"/>
    <cellStyle name="常规 5 2 2 2 6" xfId="1718" xr:uid="{00000000-0005-0000-0000-00008E050000}"/>
    <cellStyle name="常规 5 2 2 3" xfId="242" xr:uid="{00000000-0005-0000-0000-00008F050000}"/>
    <cellStyle name="常规 5 2 2 3 2" xfId="302" xr:uid="{00000000-0005-0000-0000-000090050000}"/>
    <cellStyle name="常规 5 2 2 3 2 2" xfId="1719" xr:uid="{00000000-0005-0000-0000-000091050000}"/>
    <cellStyle name="常规 5 2 2 3 2 2 2" xfId="1720" xr:uid="{00000000-0005-0000-0000-000092050000}"/>
    <cellStyle name="常规 5 2 2 3 2 3" xfId="1721" xr:uid="{00000000-0005-0000-0000-000093050000}"/>
    <cellStyle name="常规 5 2 2 3 3" xfId="1722" xr:uid="{00000000-0005-0000-0000-000094050000}"/>
    <cellStyle name="常规 5 2 2 3 3 2" xfId="1723" xr:uid="{00000000-0005-0000-0000-000095050000}"/>
    <cellStyle name="常规 5 2 2 3 4" xfId="1724" xr:uid="{00000000-0005-0000-0000-000096050000}"/>
    <cellStyle name="常规 5 2 2 4" xfId="1725" xr:uid="{00000000-0005-0000-0000-000097050000}"/>
    <cellStyle name="常规 5 2 2 4 2" xfId="1726" xr:uid="{00000000-0005-0000-0000-000098050000}"/>
    <cellStyle name="常规 5 2 2 4 3" xfId="1727" xr:uid="{00000000-0005-0000-0000-000099050000}"/>
    <cellStyle name="常规 5 2 2 5" xfId="1728" xr:uid="{00000000-0005-0000-0000-00009A050000}"/>
    <cellStyle name="常规 5 2 2 5 2" xfId="1729" xr:uid="{00000000-0005-0000-0000-00009B050000}"/>
    <cellStyle name="常规 5 2 3" xfId="131" xr:uid="{00000000-0005-0000-0000-00009C050000}"/>
    <cellStyle name="常规 5 2 3 2" xfId="244" xr:uid="{00000000-0005-0000-0000-00009D050000}"/>
    <cellStyle name="常规 5 2 3 2 2" xfId="379" xr:uid="{00000000-0005-0000-0000-00009E050000}"/>
    <cellStyle name="常规 5 2 3 2 2 2" xfId="1730" xr:uid="{00000000-0005-0000-0000-00009F050000}"/>
    <cellStyle name="常规 5 2 3 2 2 2 2" xfId="1731" xr:uid="{00000000-0005-0000-0000-0000A0050000}"/>
    <cellStyle name="常规 5 2 3 2 2 3" xfId="1732" xr:uid="{00000000-0005-0000-0000-0000A1050000}"/>
    <cellStyle name="常规 5 2 3 2 3" xfId="1733" xr:uid="{00000000-0005-0000-0000-0000A2050000}"/>
    <cellStyle name="常规 5 2 3 2 3 2" xfId="1734" xr:uid="{00000000-0005-0000-0000-0000A3050000}"/>
    <cellStyle name="常规 5 2 3 2 3 3" xfId="1735" xr:uid="{00000000-0005-0000-0000-0000A4050000}"/>
    <cellStyle name="常规 5 2 3 2 4" xfId="1736" xr:uid="{00000000-0005-0000-0000-0000A5050000}"/>
    <cellStyle name="常规 5 2 3 2 4 2" xfId="1737" xr:uid="{00000000-0005-0000-0000-0000A6050000}"/>
    <cellStyle name="常规 5 2 3 2 5" xfId="1738" xr:uid="{00000000-0005-0000-0000-0000A7050000}"/>
    <cellStyle name="常规 5 2 3 3" xfId="1739" xr:uid="{00000000-0005-0000-0000-0000A8050000}"/>
    <cellStyle name="常规 5 2 3 3 2" xfId="1740" xr:uid="{00000000-0005-0000-0000-0000A9050000}"/>
    <cellStyle name="常规 5 2 3 3 3" xfId="1741" xr:uid="{00000000-0005-0000-0000-0000AA050000}"/>
    <cellStyle name="常规 5 2 3 4" xfId="1742" xr:uid="{00000000-0005-0000-0000-0000AB050000}"/>
    <cellStyle name="常规 5 2 3 4 2" xfId="1743" xr:uid="{00000000-0005-0000-0000-0000AC050000}"/>
    <cellStyle name="常规 5 2 3 4 3" xfId="1744" xr:uid="{00000000-0005-0000-0000-0000AD050000}"/>
    <cellStyle name="常规 5 2 3 5" xfId="1745" xr:uid="{00000000-0005-0000-0000-0000AE050000}"/>
    <cellStyle name="常规 5 2 3 5 2" xfId="1746" xr:uid="{00000000-0005-0000-0000-0000AF050000}"/>
    <cellStyle name="常规 5 2 3 6" xfId="1747" xr:uid="{00000000-0005-0000-0000-0000B0050000}"/>
    <cellStyle name="常规 5 2 4" xfId="241" xr:uid="{00000000-0005-0000-0000-0000B1050000}"/>
    <cellStyle name="常规 5 2 4 2" xfId="422" xr:uid="{00000000-0005-0000-0000-0000B2050000}"/>
    <cellStyle name="常规 5 2 4 2 2" xfId="1748" xr:uid="{00000000-0005-0000-0000-0000B3050000}"/>
    <cellStyle name="常规 5 2 4 2 2 2" xfId="1749" xr:uid="{00000000-0005-0000-0000-0000B4050000}"/>
    <cellStyle name="常规 5 2 4 2 3" xfId="1750" xr:uid="{00000000-0005-0000-0000-0000B5050000}"/>
    <cellStyle name="常规 5 2 4 3" xfId="1751" xr:uid="{00000000-0005-0000-0000-0000B6050000}"/>
    <cellStyle name="常规 5 2 4 3 2" xfId="1752" xr:uid="{00000000-0005-0000-0000-0000B7050000}"/>
    <cellStyle name="常规 5 2 4 3 3" xfId="1753" xr:uid="{00000000-0005-0000-0000-0000B8050000}"/>
    <cellStyle name="常规 5 2 4 4" xfId="1754" xr:uid="{00000000-0005-0000-0000-0000B9050000}"/>
    <cellStyle name="常规 5 2 4 4 2" xfId="1755" xr:uid="{00000000-0005-0000-0000-0000BA050000}"/>
    <cellStyle name="常规 5 2 4 4 3" xfId="1756" xr:uid="{00000000-0005-0000-0000-0000BB050000}"/>
    <cellStyle name="常规 5 2 4 5" xfId="1757" xr:uid="{00000000-0005-0000-0000-0000BC050000}"/>
    <cellStyle name="常规 5 2 5" xfId="1758" xr:uid="{00000000-0005-0000-0000-0000BD050000}"/>
    <cellStyle name="常规 5 2 5 2" xfId="1759" xr:uid="{00000000-0005-0000-0000-0000BE050000}"/>
    <cellStyle name="常规 5 2 5 3" xfId="1760" xr:uid="{00000000-0005-0000-0000-0000BF050000}"/>
    <cellStyle name="常规 5 2 6" xfId="1761" xr:uid="{00000000-0005-0000-0000-0000C0050000}"/>
    <cellStyle name="常规 5 2 6 2" xfId="1762" xr:uid="{00000000-0005-0000-0000-0000C1050000}"/>
    <cellStyle name="常规 5 3" xfId="132" xr:uid="{00000000-0005-0000-0000-0000C2050000}"/>
    <cellStyle name="常规 5 3 2" xfId="133" xr:uid="{00000000-0005-0000-0000-0000C3050000}"/>
    <cellStyle name="常规 5 3 2 2" xfId="246" xr:uid="{00000000-0005-0000-0000-0000C4050000}"/>
    <cellStyle name="常规 5 3 2 2 2" xfId="362" xr:uid="{00000000-0005-0000-0000-0000C5050000}"/>
    <cellStyle name="常规 5 3 2 2 3" xfId="1763" xr:uid="{00000000-0005-0000-0000-0000C6050000}"/>
    <cellStyle name="常规 5 3 2 2 4" xfId="1764" xr:uid="{00000000-0005-0000-0000-0000C7050000}"/>
    <cellStyle name="常规 5 3 2 3" xfId="655" xr:uid="{00000000-0005-0000-0000-0000C8050000}"/>
    <cellStyle name="常规 5 3 2 3 2" xfId="1765" xr:uid="{00000000-0005-0000-0000-0000C9050000}"/>
    <cellStyle name="常规 5 3 2 4" xfId="1766" xr:uid="{00000000-0005-0000-0000-0000CA050000}"/>
    <cellStyle name="常规 5 3 2 4 2" xfId="1767" xr:uid="{00000000-0005-0000-0000-0000CB050000}"/>
    <cellStyle name="常规 5 3 2 5" xfId="1768" xr:uid="{00000000-0005-0000-0000-0000CC050000}"/>
    <cellStyle name="常规 5 3 2 5 2" xfId="1769" xr:uid="{00000000-0005-0000-0000-0000CD050000}"/>
    <cellStyle name="常规 5 3 2 6" xfId="1770" xr:uid="{00000000-0005-0000-0000-0000CE050000}"/>
    <cellStyle name="常规 5 3 3" xfId="245" xr:uid="{00000000-0005-0000-0000-0000CF050000}"/>
    <cellStyle name="常规 5 3 3 2" xfId="381" xr:uid="{00000000-0005-0000-0000-0000D0050000}"/>
    <cellStyle name="常规 5 3 3 3" xfId="1771" xr:uid="{00000000-0005-0000-0000-0000D1050000}"/>
    <cellStyle name="常规 5 3 4" xfId="654" xr:uid="{00000000-0005-0000-0000-0000D2050000}"/>
    <cellStyle name="常规 5 3 4 2" xfId="1772" xr:uid="{00000000-0005-0000-0000-0000D3050000}"/>
    <cellStyle name="常规 5 3 5" xfId="1773" xr:uid="{00000000-0005-0000-0000-0000D4050000}"/>
    <cellStyle name="常规 5 4" xfId="134" xr:uid="{00000000-0005-0000-0000-0000D5050000}"/>
    <cellStyle name="常规 5 4 2" xfId="247" xr:uid="{00000000-0005-0000-0000-0000D6050000}"/>
    <cellStyle name="常规 5 4 2 2" xfId="367" xr:uid="{00000000-0005-0000-0000-0000D7050000}"/>
    <cellStyle name="常规 5 4 2 3" xfId="1774" xr:uid="{00000000-0005-0000-0000-0000D8050000}"/>
    <cellStyle name="常规 5 4 2 4" xfId="1775" xr:uid="{00000000-0005-0000-0000-0000D9050000}"/>
    <cellStyle name="常规 5 4 3" xfId="646" xr:uid="{00000000-0005-0000-0000-0000DA050000}"/>
    <cellStyle name="常规 5 4 3 2" xfId="1776" xr:uid="{00000000-0005-0000-0000-0000DB050000}"/>
    <cellStyle name="常规 5 4 4" xfId="1777" xr:uid="{00000000-0005-0000-0000-0000DC050000}"/>
    <cellStyle name="常规 5 4 4 2" xfId="1778" xr:uid="{00000000-0005-0000-0000-0000DD050000}"/>
    <cellStyle name="常规 5 4 5" xfId="1779" xr:uid="{00000000-0005-0000-0000-0000DE050000}"/>
    <cellStyle name="常规 5 4 5 2" xfId="1780" xr:uid="{00000000-0005-0000-0000-0000DF050000}"/>
    <cellStyle name="常规 5 4 6" xfId="1781" xr:uid="{00000000-0005-0000-0000-0000E0050000}"/>
    <cellStyle name="常规 5 5" xfId="135" xr:uid="{00000000-0005-0000-0000-0000E1050000}"/>
    <cellStyle name="常规 5 5 2" xfId="248" xr:uid="{00000000-0005-0000-0000-0000E2050000}"/>
    <cellStyle name="常规 5 5 2 2" xfId="375" xr:uid="{00000000-0005-0000-0000-0000E3050000}"/>
    <cellStyle name="常规 5 5 2 3" xfId="1782" xr:uid="{00000000-0005-0000-0000-0000E4050000}"/>
    <cellStyle name="常规 5 5 3" xfId="656" xr:uid="{00000000-0005-0000-0000-0000E5050000}"/>
    <cellStyle name="常规 5 5 3 2" xfId="1783" xr:uid="{00000000-0005-0000-0000-0000E6050000}"/>
    <cellStyle name="常规 5 5 4" xfId="1784" xr:uid="{00000000-0005-0000-0000-0000E7050000}"/>
    <cellStyle name="常规 5 5 4 2" xfId="1785" xr:uid="{00000000-0005-0000-0000-0000E8050000}"/>
    <cellStyle name="常规 5 5 5" xfId="1786" xr:uid="{00000000-0005-0000-0000-0000E9050000}"/>
    <cellStyle name="常规 5 6" xfId="136" xr:uid="{00000000-0005-0000-0000-0000EA050000}"/>
    <cellStyle name="常规 5 6 2" xfId="249" xr:uid="{00000000-0005-0000-0000-0000EB050000}"/>
    <cellStyle name="常规 5 6 2 2" xfId="378" xr:uid="{00000000-0005-0000-0000-0000EC050000}"/>
    <cellStyle name="常规 5 6 2 3" xfId="1787" xr:uid="{00000000-0005-0000-0000-0000ED050000}"/>
    <cellStyle name="常规 5 6 3" xfId="657" xr:uid="{00000000-0005-0000-0000-0000EE050000}"/>
    <cellStyle name="常规 5 6 3 2" xfId="1788" xr:uid="{00000000-0005-0000-0000-0000EF050000}"/>
    <cellStyle name="常规 5 6 4" xfId="1789" xr:uid="{00000000-0005-0000-0000-0000F0050000}"/>
    <cellStyle name="常规 5 7" xfId="171" xr:uid="{00000000-0005-0000-0000-0000F1050000}"/>
    <cellStyle name="常规 5 7 10" xfId="730" xr:uid="{00000000-0005-0000-0000-0000F2050000}"/>
    <cellStyle name="常规 5 7 2" xfId="270" xr:uid="{00000000-0005-0000-0000-0000F3050000}"/>
    <cellStyle name="常规 5 7 2 2" xfId="391" xr:uid="{00000000-0005-0000-0000-0000F4050000}"/>
    <cellStyle name="常规 5 7 2 2 2" xfId="1790" xr:uid="{00000000-0005-0000-0000-0000F5050000}"/>
    <cellStyle name="常规 5 7 2 2 3" xfId="1791" xr:uid="{00000000-0005-0000-0000-0000F6050000}"/>
    <cellStyle name="常规 5 7 2 3" xfId="383" xr:uid="{00000000-0005-0000-0000-0000F7050000}"/>
    <cellStyle name="常规 5 7 2 4" xfId="441" xr:uid="{00000000-0005-0000-0000-0000F8050000}"/>
    <cellStyle name="常规 5 7 2 4 2" xfId="467" xr:uid="{00000000-0005-0000-0000-0000F9050000}"/>
    <cellStyle name="常规 5 7 2 4 3" xfId="490" xr:uid="{00000000-0005-0000-0000-0000FA050000}"/>
    <cellStyle name="常规 5 7 2 4 4" xfId="528" xr:uid="{00000000-0005-0000-0000-0000FB050000}"/>
    <cellStyle name="常规 5 7 2 4 5" xfId="560" xr:uid="{00000000-0005-0000-0000-0000FC050000}"/>
    <cellStyle name="常规 5 7 2 4 6" xfId="720" xr:uid="{00000000-0005-0000-0000-0000FD050000}"/>
    <cellStyle name="常规 5 7 2 4 7" xfId="752" xr:uid="{00000000-0005-0000-0000-0000FE050000}"/>
    <cellStyle name="常规 5 7 2 5" xfId="450" xr:uid="{00000000-0005-0000-0000-0000FF050000}"/>
    <cellStyle name="常规 5 7 2 5 2" xfId="659" xr:uid="{00000000-0005-0000-0000-000000060000}"/>
    <cellStyle name="常规 5 7 2 6" xfId="499" xr:uid="{00000000-0005-0000-0000-000001060000}"/>
    <cellStyle name="常规 5 7 2 7" xfId="544" xr:uid="{00000000-0005-0000-0000-000002060000}"/>
    <cellStyle name="常规 5 7 2 8" xfId="704" xr:uid="{00000000-0005-0000-0000-000003060000}"/>
    <cellStyle name="常规 5 7 2 9" xfId="736" xr:uid="{00000000-0005-0000-0000-000004060000}"/>
    <cellStyle name="常规 5 7 3" xfId="390" xr:uid="{00000000-0005-0000-0000-000005060000}"/>
    <cellStyle name="常规 5 7 3 2" xfId="1792" xr:uid="{00000000-0005-0000-0000-000006060000}"/>
    <cellStyle name="常规 5 7 3 3" xfId="1793" xr:uid="{00000000-0005-0000-0000-000007060000}"/>
    <cellStyle name="常规 5 7 4" xfId="382" xr:uid="{00000000-0005-0000-0000-000008060000}"/>
    <cellStyle name="常规 5 7 4 2" xfId="1794" xr:uid="{00000000-0005-0000-0000-000009060000}"/>
    <cellStyle name="常规 5 7 5" xfId="435" xr:uid="{00000000-0005-0000-0000-00000A060000}"/>
    <cellStyle name="常规 5 7 5 2" xfId="468" xr:uid="{00000000-0005-0000-0000-00000B060000}"/>
    <cellStyle name="常规 5 7 5 3" xfId="484" xr:uid="{00000000-0005-0000-0000-00000C060000}"/>
    <cellStyle name="常规 5 7 5 3 2" xfId="1795" xr:uid="{00000000-0005-0000-0000-00000D060000}"/>
    <cellStyle name="常规 5 7 5 4" xfId="522" xr:uid="{00000000-0005-0000-0000-00000E060000}"/>
    <cellStyle name="常规 5 7 5 5" xfId="554" xr:uid="{00000000-0005-0000-0000-00000F060000}"/>
    <cellStyle name="常规 5 7 5 6" xfId="714" xr:uid="{00000000-0005-0000-0000-000010060000}"/>
    <cellStyle name="常规 5 7 5 7" xfId="746" xr:uid="{00000000-0005-0000-0000-000011060000}"/>
    <cellStyle name="常规 5 7 6" xfId="460" xr:uid="{00000000-0005-0000-0000-000012060000}"/>
    <cellStyle name="常规 5 7 6 2" xfId="658" xr:uid="{00000000-0005-0000-0000-000013060000}"/>
    <cellStyle name="常规 5 7 6 3" xfId="1796" xr:uid="{00000000-0005-0000-0000-000014060000}"/>
    <cellStyle name="常规 5 7 7" xfId="504" xr:uid="{00000000-0005-0000-0000-000015060000}"/>
    <cellStyle name="常规 5 7 7 2" xfId="688" xr:uid="{00000000-0005-0000-0000-000016060000}"/>
    <cellStyle name="常规 5 7 7 2 2" xfId="1798" xr:uid="{00000000-0005-0000-0000-000017060000}"/>
    <cellStyle name="常规 5 7 7 3" xfId="758" xr:uid="{00000000-0005-0000-0000-000018060000}"/>
    <cellStyle name="常规 5 7 7 4" xfId="1797" xr:uid="{00000000-0005-0000-0000-000019060000}"/>
    <cellStyle name="常规 5 7 8" xfId="538" xr:uid="{00000000-0005-0000-0000-00001A060000}"/>
    <cellStyle name="常规 5 7 8 2" xfId="1799" xr:uid="{00000000-0005-0000-0000-00001B060000}"/>
    <cellStyle name="常规 5 7 9" xfId="698" xr:uid="{00000000-0005-0000-0000-00001C060000}"/>
    <cellStyle name="常规 5 8" xfId="127" xr:uid="{00000000-0005-0000-0000-00001D060000}"/>
    <cellStyle name="常规 5 8 2" xfId="240" xr:uid="{00000000-0005-0000-0000-00001E060000}"/>
    <cellStyle name="常规 5 8 2 2" xfId="386" xr:uid="{00000000-0005-0000-0000-00001F060000}"/>
    <cellStyle name="常规 5 8 2 3" xfId="1800" xr:uid="{00000000-0005-0000-0000-000020060000}"/>
    <cellStyle name="常规 5 8 3" xfId="660" xr:uid="{00000000-0005-0000-0000-000021060000}"/>
    <cellStyle name="常规 5 9" xfId="176" xr:uid="{00000000-0005-0000-0000-000022060000}"/>
    <cellStyle name="常规 5 9 2" xfId="350" xr:uid="{00000000-0005-0000-0000-000023060000}"/>
    <cellStyle name="常规 5 9 2 2" xfId="1801" xr:uid="{00000000-0005-0000-0000-000024060000}"/>
    <cellStyle name="常规 5 9 2 3" xfId="1802" xr:uid="{00000000-0005-0000-0000-000025060000}"/>
    <cellStyle name="常规 5 9 3" xfId="336" xr:uid="{00000000-0005-0000-0000-000026060000}"/>
    <cellStyle name="常规 5 9 4" xfId="438" xr:uid="{00000000-0005-0000-0000-000027060000}"/>
    <cellStyle name="常规 5 9 4 2" xfId="469" xr:uid="{00000000-0005-0000-0000-000028060000}"/>
    <cellStyle name="常规 5 9 4 3" xfId="487" xr:uid="{00000000-0005-0000-0000-000029060000}"/>
    <cellStyle name="常规 5 9 4 4" xfId="525" xr:uid="{00000000-0005-0000-0000-00002A060000}"/>
    <cellStyle name="常规 5 9 4 5" xfId="557" xr:uid="{00000000-0005-0000-0000-00002B060000}"/>
    <cellStyle name="常规 5 9 4 6" xfId="717" xr:uid="{00000000-0005-0000-0000-00002C060000}"/>
    <cellStyle name="常规 5 9 4 7" xfId="749" xr:uid="{00000000-0005-0000-0000-00002D060000}"/>
    <cellStyle name="常规 5 9 5" xfId="445" xr:uid="{00000000-0005-0000-0000-00002E060000}"/>
    <cellStyle name="常规 5 9 5 2" xfId="621" xr:uid="{00000000-0005-0000-0000-00002F060000}"/>
    <cellStyle name="常规 5 9 6" xfId="501" xr:uid="{00000000-0005-0000-0000-000030060000}"/>
    <cellStyle name="常规 5 9 7" xfId="541" xr:uid="{00000000-0005-0000-0000-000031060000}"/>
    <cellStyle name="常规 5 9 8" xfId="701" xr:uid="{00000000-0005-0000-0000-000032060000}"/>
    <cellStyle name="常规 5 9 9" xfId="733" xr:uid="{00000000-0005-0000-0000-000033060000}"/>
    <cellStyle name="常规 5_建档立卡_1" xfId="137" xr:uid="{00000000-0005-0000-0000-000034060000}"/>
    <cellStyle name="常规 6" xfId="3" xr:uid="{00000000-0005-0000-0000-000035060000}"/>
    <cellStyle name="常规 6 10" xfId="568" xr:uid="{00000000-0005-0000-0000-000036060000}"/>
    <cellStyle name="常规 6 10 2" xfId="1803" xr:uid="{00000000-0005-0000-0000-000037060000}"/>
    <cellStyle name="常规 6 11" xfId="1804" xr:uid="{00000000-0005-0000-0000-000038060000}"/>
    <cellStyle name="常规 6 2" xfId="31" xr:uid="{00000000-0005-0000-0000-000039060000}"/>
    <cellStyle name="常规 6 2 2" xfId="37" xr:uid="{00000000-0005-0000-0000-00003A060000}"/>
    <cellStyle name="常规 6 2 2 2" xfId="139" xr:uid="{00000000-0005-0000-0000-00003B060000}"/>
    <cellStyle name="常规 6 2 2 2 2" xfId="296" xr:uid="{00000000-0005-0000-0000-00003C060000}"/>
    <cellStyle name="常规 6 2 2 2 2 2" xfId="1805" xr:uid="{00000000-0005-0000-0000-00003D060000}"/>
    <cellStyle name="常规 6 2 2 2 3" xfId="1806" xr:uid="{00000000-0005-0000-0000-00003E060000}"/>
    <cellStyle name="常规 6 2 2 3" xfId="662" xr:uid="{00000000-0005-0000-0000-00003F060000}"/>
    <cellStyle name="常规 6 2 2 3 2" xfId="1807" xr:uid="{00000000-0005-0000-0000-000040060000}"/>
    <cellStyle name="常规 6 2 2 4" xfId="1808" xr:uid="{00000000-0005-0000-0000-000041060000}"/>
    <cellStyle name="常规 6 2 2 4 2" xfId="1809" xr:uid="{00000000-0005-0000-0000-000042060000}"/>
    <cellStyle name="常规 6 2 2 5" xfId="1810" xr:uid="{00000000-0005-0000-0000-000043060000}"/>
    <cellStyle name="常规 6 2 3" xfId="661" xr:uid="{00000000-0005-0000-0000-000044060000}"/>
    <cellStyle name="常规 6 2 3 2" xfId="1811" xr:uid="{00000000-0005-0000-0000-000045060000}"/>
    <cellStyle name="常规 6 2 3 3" xfId="1812" xr:uid="{00000000-0005-0000-0000-000046060000}"/>
    <cellStyle name="常规 6 2 4" xfId="1813" xr:uid="{00000000-0005-0000-0000-000047060000}"/>
    <cellStyle name="常规 6 2 4 2" xfId="1814" xr:uid="{00000000-0005-0000-0000-000048060000}"/>
    <cellStyle name="常规 6 2 5" xfId="1815" xr:uid="{00000000-0005-0000-0000-000049060000}"/>
    <cellStyle name="常规 6 2 5 2" xfId="1816" xr:uid="{00000000-0005-0000-0000-00004A060000}"/>
    <cellStyle name="常规 6 2 6" xfId="1817" xr:uid="{00000000-0005-0000-0000-00004B060000}"/>
    <cellStyle name="常规 6 2 6 2" xfId="1818" xr:uid="{00000000-0005-0000-0000-00004C060000}"/>
    <cellStyle name="常规 6 2 7" xfId="1819" xr:uid="{00000000-0005-0000-0000-00004D060000}"/>
    <cellStyle name="常规 6 3" xfId="140" xr:uid="{00000000-0005-0000-0000-00004E060000}"/>
    <cellStyle name="常规 6 3 2" xfId="141" xr:uid="{00000000-0005-0000-0000-00004F060000}"/>
    <cellStyle name="常规 6 3 2 2" xfId="252" xr:uid="{00000000-0005-0000-0000-000050060000}"/>
    <cellStyle name="常规 6 3 2 2 2" xfId="423" xr:uid="{00000000-0005-0000-0000-000051060000}"/>
    <cellStyle name="常规 6 3 2 2 2 2" xfId="1820" xr:uid="{00000000-0005-0000-0000-000052060000}"/>
    <cellStyle name="常规 6 3 2 2 2 2 2" xfId="1821" xr:uid="{00000000-0005-0000-0000-000053060000}"/>
    <cellStyle name="常规 6 3 2 2 2 3" xfId="1822" xr:uid="{00000000-0005-0000-0000-000054060000}"/>
    <cellStyle name="常规 6 3 2 2 3" xfId="1823" xr:uid="{00000000-0005-0000-0000-000055060000}"/>
    <cellStyle name="常规 6 3 2 2 3 2" xfId="1824" xr:uid="{00000000-0005-0000-0000-000056060000}"/>
    <cellStyle name="常规 6 3 2 2 3 3" xfId="1825" xr:uid="{00000000-0005-0000-0000-000057060000}"/>
    <cellStyle name="常规 6 3 2 2 4" xfId="1826" xr:uid="{00000000-0005-0000-0000-000058060000}"/>
    <cellStyle name="常规 6 3 2 2 4 2" xfId="1827" xr:uid="{00000000-0005-0000-0000-000059060000}"/>
    <cellStyle name="常规 6 3 2 2 4 3" xfId="1828" xr:uid="{00000000-0005-0000-0000-00005A060000}"/>
    <cellStyle name="常规 6 3 2 2 5" xfId="1829" xr:uid="{00000000-0005-0000-0000-00005B060000}"/>
    <cellStyle name="常规 6 3 2 2 5 2" xfId="1830" xr:uid="{00000000-0005-0000-0000-00005C060000}"/>
    <cellStyle name="常规 6 3 2 2 6" xfId="1831" xr:uid="{00000000-0005-0000-0000-00005D060000}"/>
    <cellStyle name="常规 6 3 2 3" xfId="1832" xr:uid="{00000000-0005-0000-0000-00005E060000}"/>
    <cellStyle name="常规 6 3 2 3 2" xfId="1833" xr:uid="{00000000-0005-0000-0000-00005F060000}"/>
    <cellStyle name="常规 6 3 2 3 3" xfId="1834" xr:uid="{00000000-0005-0000-0000-000060060000}"/>
    <cellStyle name="常规 6 3 2 4" xfId="1835" xr:uid="{00000000-0005-0000-0000-000061060000}"/>
    <cellStyle name="常规 6 3 2 4 2" xfId="1836" xr:uid="{00000000-0005-0000-0000-000062060000}"/>
    <cellStyle name="常规 6 3 3" xfId="251" xr:uid="{00000000-0005-0000-0000-000063060000}"/>
    <cellStyle name="常规 6 3 3 2" xfId="373" xr:uid="{00000000-0005-0000-0000-000064060000}"/>
    <cellStyle name="常规 6 3 3 2 2" xfId="1837" xr:uid="{00000000-0005-0000-0000-000065060000}"/>
    <cellStyle name="常规 6 3 3 2 2 2" xfId="1838" xr:uid="{00000000-0005-0000-0000-000066060000}"/>
    <cellStyle name="常规 6 3 3 2 3" xfId="1839" xr:uid="{00000000-0005-0000-0000-000067060000}"/>
    <cellStyle name="常规 6 3 3 3" xfId="1840" xr:uid="{00000000-0005-0000-0000-000068060000}"/>
    <cellStyle name="常规 6 3 3 3 2" xfId="1841" xr:uid="{00000000-0005-0000-0000-000069060000}"/>
    <cellStyle name="常规 6 3 3 3 3" xfId="1842" xr:uid="{00000000-0005-0000-0000-00006A060000}"/>
    <cellStyle name="常规 6 3 3 4" xfId="1843" xr:uid="{00000000-0005-0000-0000-00006B060000}"/>
    <cellStyle name="常规 6 3 3 4 2" xfId="1844" xr:uid="{00000000-0005-0000-0000-00006C060000}"/>
    <cellStyle name="常规 6 3 3 4 3" xfId="1845" xr:uid="{00000000-0005-0000-0000-00006D060000}"/>
    <cellStyle name="常规 6 3 3 5" xfId="1846" xr:uid="{00000000-0005-0000-0000-00006E060000}"/>
    <cellStyle name="常规 6 3 4" xfId="1847" xr:uid="{00000000-0005-0000-0000-00006F060000}"/>
    <cellStyle name="常规 6 3 4 2" xfId="1848" xr:uid="{00000000-0005-0000-0000-000070060000}"/>
    <cellStyle name="常规 6 3 4 3" xfId="1849" xr:uid="{00000000-0005-0000-0000-000071060000}"/>
    <cellStyle name="常规 6 3 5" xfId="1850" xr:uid="{00000000-0005-0000-0000-000072060000}"/>
    <cellStyle name="常规 6 3 5 2" xfId="1851" xr:uid="{00000000-0005-0000-0000-000073060000}"/>
    <cellStyle name="常规 6 4" xfId="142" xr:uid="{00000000-0005-0000-0000-000074060000}"/>
    <cellStyle name="常规 6 4 2" xfId="253" xr:uid="{00000000-0005-0000-0000-000075060000}"/>
    <cellStyle name="常规 6 4 2 2" xfId="275" xr:uid="{00000000-0005-0000-0000-000076060000}"/>
    <cellStyle name="常规 6 4 2 3" xfId="1852" xr:uid="{00000000-0005-0000-0000-000077060000}"/>
    <cellStyle name="常规 6 4 2 4" xfId="1853" xr:uid="{00000000-0005-0000-0000-000078060000}"/>
    <cellStyle name="常规 6 4 3" xfId="643" xr:uid="{00000000-0005-0000-0000-000079060000}"/>
    <cellStyle name="常规 6 4 3 2" xfId="1854" xr:uid="{00000000-0005-0000-0000-00007A060000}"/>
    <cellStyle name="常规 6 4 4" xfId="1855" xr:uid="{00000000-0005-0000-0000-00007B060000}"/>
    <cellStyle name="常规 6 4 4 2" xfId="1856" xr:uid="{00000000-0005-0000-0000-00007C060000}"/>
    <cellStyle name="常规 6 4 5" xfId="1857" xr:uid="{00000000-0005-0000-0000-00007D060000}"/>
    <cellStyle name="常规 6 4 5 2" xfId="1858" xr:uid="{00000000-0005-0000-0000-00007E060000}"/>
    <cellStyle name="常规 6 4 6" xfId="1859" xr:uid="{00000000-0005-0000-0000-00007F060000}"/>
    <cellStyle name="常规 6 5" xfId="143" xr:uid="{00000000-0005-0000-0000-000080060000}"/>
    <cellStyle name="常规 6 5 2" xfId="254" xr:uid="{00000000-0005-0000-0000-000081060000}"/>
    <cellStyle name="常规 6 5 2 2" xfId="404" xr:uid="{00000000-0005-0000-0000-000082060000}"/>
    <cellStyle name="常规 6 5 2 3" xfId="1860" xr:uid="{00000000-0005-0000-0000-000083060000}"/>
    <cellStyle name="常规 6 5 3" xfId="569" xr:uid="{00000000-0005-0000-0000-000084060000}"/>
    <cellStyle name="常规 6 5 3 2" xfId="1861" xr:uid="{00000000-0005-0000-0000-000085060000}"/>
    <cellStyle name="常规 6 5 4" xfId="1862" xr:uid="{00000000-0005-0000-0000-000086060000}"/>
    <cellStyle name="常规 6 5 4 2" xfId="1863" xr:uid="{00000000-0005-0000-0000-000087060000}"/>
    <cellStyle name="常规 6 5 5" xfId="1864" xr:uid="{00000000-0005-0000-0000-000088060000}"/>
    <cellStyle name="常规 6 6" xfId="144" xr:uid="{00000000-0005-0000-0000-000089060000}"/>
    <cellStyle name="常规 6 6 2" xfId="255" xr:uid="{00000000-0005-0000-0000-00008A060000}"/>
    <cellStyle name="常规 6 6 2 2" xfId="285" xr:uid="{00000000-0005-0000-0000-00008B060000}"/>
    <cellStyle name="常规 6 6 2 3" xfId="1865" xr:uid="{00000000-0005-0000-0000-00008C060000}"/>
    <cellStyle name="常规 6 6 3" xfId="615" xr:uid="{00000000-0005-0000-0000-00008D060000}"/>
    <cellStyle name="常规 6 6 3 2" xfId="1866" xr:uid="{00000000-0005-0000-0000-00008E060000}"/>
    <cellStyle name="常规 6 6 4" xfId="1867" xr:uid="{00000000-0005-0000-0000-00008F060000}"/>
    <cellStyle name="常规 6 7" xfId="167" xr:uid="{00000000-0005-0000-0000-000090060000}"/>
    <cellStyle name="常规 6 7 2" xfId="339" xr:uid="{00000000-0005-0000-0000-000091060000}"/>
    <cellStyle name="常规 6 7 2 2" xfId="666" xr:uid="{00000000-0005-0000-0000-000092060000}"/>
    <cellStyle name="常规 6 7 2 2 2" xfId="1868" xr:uid="{00000000-0005-0000-0000-000093060000}"/>
    <cellStyle name="常规 6 7 2 3" xfId="1869" xr:uid="{00000000-0005-0000-0000-000094060000}"/>
    <cellStyle name="常规 6 7 3" xfId="664" xr:uid="{00000000-0005-0000-0000-000095060000}"/>
    <cellStyle name="常规 6 7 3 2" xfId="1870" xr:uid="{00000000-0005-0000-0000-000096060000}"/>
    <cellStyle name="常规 6 7 4" xfId="1871" xr:uid="{00000000-0005-0000-0000-000097060000}"/>
    <cellStyle name="常规 6 7 4 2" xfId="1872" xr:uid="{00000000-0005-0000-0000-000098060000}"/>
    <cellStyle name="常规 6 7 5" xfId="1873" xr:uid="{00000000-0005-0000-0000-000099060000}"/>
    <cellStyle name="常规 6 7 5 2" xfId="1874" xr:uid="{00000000-0005-0000-0000-00009A060000}"/>
    <cellStyle name="常规 6 7 6" xfId="1875" xr:uid="{00000000-0005-0000-0000-00009B060000}"/>
    <cellStyle name="常规 6 8" xfId="138" xr:uid="{00000000-0005-0000-0000-00009C060000}"/>
    <cellStyle name="常规 6 8 2" xfId="250" xr:uid="{00000000-0005-0000-0000-00009D060000}"/>
    <cellStyle name="常规 6 8 2 2" xfId="380" xr:uid="{00000000-0005-0000-0000-00009E060000}"/>
    <cellStyle name="常规 6 8 2 3" xfId="1876" xr:uid="{00000000-0005-0000-0000-00009F060000}"/>
    <cellStyle name="常规 6 8 3" xfId="668" xr:uid="{00000000-0005-0000-0000-0000A0060000}"/>
    <cellStyle name="常规 6 9" xfId="623" xr:uid="{00000000-0005-0000-0000-0000A1060000}"/>
    <cellStyle name="常规 6 9 2" xfId="1877" xr:uid="{00000000-0005-0000-0000-0000A2060000}"/>
    <cellStyle name="常规 6 9 2 2" xfId="1878" xr:uid="{00000000-0005-0000-0000-0000A3060000}"/>
    <cellStyle name="常规 6 9 3" xfId="1879" xr:uid="{00000000-0005-0000-0000-0000A4060000}"/>
    <cellStyle name="常规 7" xfId="16" xr:uid="{00000000-0005-0000-0000-0000A5060000}"/>
    <cellStyle name="常规 7 10" xfId="1880" xr:uid="{00000000-0005-0000-0000-0000A6060000}"/>
    <cellStyle name="常规 7 10 2" xfId="1881" xr:uid="{00000000-0005-0000-0000-0000A7060000}"/>
    <cellStyle name="常规 7 2" xfId="33" xr:uid="{00000000-0005-0000-0000-0000A8060000}"/>
    <cellStyle name="常规 7 2 2" xfId="47" xr:uid="{00000000-0005-0000-0000-0000A9060000}"/>
    <cellStyle name="常规 7 2 2 2" xfId="146" xr:uid="{00000000-0005-0000-0000-0000AA060000}"/>
    <cellStyle name="常规 7 2 2 2 2" xfId="257" xr:uid="{00000000-0005-0000-0000-0000AB060000}"/>
    <cellStyle name="常规 7 2 2 2 2 2" xfId="419" xr:uid="{00000000-0005-0000-0000-0000AC060000}"/>
    <cellStyle name="常规 7 2 2 2 2 3" xfId="1882" xr:uid="{00000000-0005-0000-0000-0000AD060000}"/>
    <cellStyle name="常规 7 2 2 2 2 4" xfId="1883" xr:uid="{00000000-0005-0000-0000-0000AE060000}"/>
    <cellStyle name="常规 7 2 2 2 3" xfId="671" xr:uid="{00000000-0005-0000-0000-0000AF060000}"/>
    <cellStyle name="常规 7 2 2 2 3 2" xfId="1884" xr:uid="{00000000-0005-0000-0000-0000B0060000}"/>
    <cellStyle name="常规 7 2 2 2 4" xfId="1885" xr:uid="{00000000-0005-0000-0000-0000B1060000}"/>
    <cellStyle name="常规 7 2 2 3" xfId="145" xr:uid="{00000000-0005-0000-0000-0000B2060000}"/>
    <cellStyle name="常规 7 2 2 3 2" xfId="399" xr:uid="{00000000-0005-0000-0000-0000B3060000}"/>
    <cellStyle name="常规 7 2 2 3 2 2" xfId="1886" xr:uid="{00000000-0005-0000-0000-0000B4060000}"/>
    <cellStyle name="常规 7 2 2 3 3" xfId="1887" xr:uid="{00000000-0005-0000-0000-0000B5060000}"/>
    <cellStyle name="常规 7 2 2 4" xfId="256" xr:uid="{00000000-0005-0000-0000-0000B6060000}"/>
    <cellStyle name="常规 7 2 2 4 2" xfId="392" xr:uid="{00000000-0005-0000-0000-0000B7060000}"/>
    <cellStyle name="常规 7 2 2 4 3" xfId="1888" xr:uid="{00000000-0005-0000-0000-0000B8060000}"/>
    <cellStyle name="常规 7 2 2 5" xfId="280" xr:uid="{00000000-0005-0000-0000-0000B9060000}"/>
    <cellStyle name="常规 7 2 2 5 2" xfId="1890" xr:uid="{00000000-0005-0000-0000-0000BA060000}"/>
    <cellStyle name="常规 7 2 2 5 3" xfId="1891" xr:uid="{00000000-0005-0000-0000-0000BB060000}"/>
    <cellStyle name="常规 7 2 2 5 4" xfId="1889" xr:uid="{00000000-0005-0000-0000-0000BC060000}"/>
    <cellStyle name="常规 7 2 2 6" xfId="607" xr:uid="{00000000-0005-0000-0000-0000BD060000}"/>
    <cellStyle name="常规 7 2 2 6 2" xfId="1892" xr:uid="{00000000-0005-0000-0000-0000BE060000}"/>
    <cellStyle name="常规 7 2 2 7" xfId="1893" xr:uid="{00000000-0005-0000-0000-0000BF060000}"/>
    <cellStyle name="常规 7 2 3" xfId="62" xr:uid="{00000000-0005-0000-0000-0000C0060000}"/>
    <cellStyle name="常规 7 2 3 2" xfId="387" xr:uid="{00000000-0005-0000-0000-0000C1060000}"/>
    <cellStyle name="常规 7 2 3 2 2" xfId="1894" xr:uid="{00000000-0005-0000-0000-0000C2060000}"/>
    <cellStyle name="常规 7 2 3 2 3" xfId="1895" xr:uid="{00000000-0005-0000-0000-0000C3060000}"/>
    <cellStyle name="常规 7 2 3 3" xfId="1896" xr:uid="{00000000-0005-0000-0000-0000C4060000}"/>
    <cellStyle name="常规 7 2 3 3 2" xfId="1897" xr:uid="{00000000-0005-0000-0000-0000C5060000}"/>
    <cellStyle name="常规 7 2 3 4" xfId="1898" xr:uid="{00000000-0005-0000-0000-0000C6060000}"/>
    <cellStyle name="常规 7 2 4" xfId="182" xr:uid="{00000000-0005-0000-0000-0000C7060000}"/>
    <cellStyle name="常规 7 2 4 2" xfId="279" xr:uid="{00000000-0005-0000-0000-0000C8060000}"/>
    <cellStyle name="常规 7 2 4 3" xfId="1899" xr:uid="{00000000-0005-0000-0000-0000C9060000}"/>
    <cellStyle name="常规 7 2 5" xfId="670" xr:uid="{00000000-0005-0000-0000-0000CA060000}"/>
    <cellStyle name="常规 7 2 5 2" xfId="1900" xr:uid="{00000000-0005-0000-0000-0000CB060000}"/>
    <cellStyle name="常规 7 2 6" xfId="1901" xr:uid="{00000000-0005-0000-0000-0000CC060000}"/>
    <cellStyle name="常规 7 3" xfId="59" xr:uid="{00000000-0005-0000-0000-0000CD060000}"/>
    <cellStyle name="常规 7 3 2" xfId="147" xr:uid="{00000000-0005-0000-0000-0000CE060000}"/>
    <cellStyle name="常规 7 3 2 2" xfId="258" xr:uid="{00000000-0005-0000-0000-0000CF060000}"/>
    <cellStyle name="常规 7 3 2 2 2" xfId="301" xr:uid="{00000000-0005-0000-0000-0000D0060000}"/>
    <cellStyle name="常规 7 3 2 2 3" xfId="1902" xr:uid="{00000000-0005-0000-0000-0000D1060000}"/>
    <cellStyle name="常规 7 3 2 2 4" xfId="1903" xr:uid="{00000000-0005-0000-0000-0000D2060000}"/>
    <cellStyle name="常规 7 3 2 3" xfId="611" xr:uid="{00000000-0005-0000-0000-0000D3060000}"/>
    <cellStyle name="常规 7 3 2 3 2" xfId="1904" xr:uid="{00000000-0005-0000-0000-0000D4060000}"/>
    <cellStyle name="常规 7 3 2 4" xfId="1905" xr:uid="{00000000-0005-0000-0000-0000D5060000}"/>
    <cellStyle name="常规 7 3 2 4 2" xfId="1906" xr:uid="{00000000-0005-0000-0000-0000D6060000}"/>
    <cellStyle name="常规 7 3 2 5" xfId="1907" xr:uid="{00000000-0005-0000-0000-0000D7060000}"/>
    <cellStyle name="常规 7 3 2 5 2" xfId="1908" xr:uid="{00000000-0005-0000-0000-0000D8060000}"/>
    <cellStyle name="常规 7 3 2 6" xfId="1909" xr:uid="{00000000-0005-0000-0000-0000D9060000}"/>
    <cellStyle name="常规 7 3 3" xfId="148" xr:uid="{00000000-0005-0000-0000-0000DA060000}"/>
    <cellStyle name="常规 7 3 3 2" xfId="259" xr:uid="{00000000-0005-0000-0000-0000DB060000}"/>
    <cellStyle name="常规 7 3 3 2 2" xfId="394" xr:uid="{00000000-0005-0000-0000-0000DC060000}"/>
    <cellStyle name="常规 7 3 3 2 3" xfId="1910" xr:uid="{00000000-0005-0000-0000-0000DD060000}"/>
    <cellStyle name="常规 7 3 3 3" xfId="672" xr:uid="{00000000-0005-0000-0000-0000DE060000}"/>
    <cellStyle name="常规 7 3 3 3 2" xfId="1911" xr:uid="{00000000-0005-0000-0000-0000DF060000}"/>
    <cellStyle name="常规 7 3 3 4" xfId="1912" xr:uid="{00000000-0005-0000-0000-0000E0060000}"/>
    <cellStyle name="常规 7 3 4" xfId="179" xr:uid="{00000000-0005-0000-0000-0000E1060000}"/>
    <cellStyle name="常规 7 3 4 2" xfId="396" xr:uid="{00000000-0005-0000-0000-0000E2060000}"/>
    <cellStyle name="常规 7 3 4 3" xfId="1913" xr:uid="{00000000-0005-0000-0000-0000E3060000}"/>
    <cellStyle name="常规 7 3 5" xfId="563" xr:uid="{00000000-0005-0000-0000-0000E4060000}"/>
    <cellStyle name="常规 7 4" xfId="149" xr:uid="{00000000-0005-0000-0000-0000E5060000}"/>
    <cellStyle name="常规 7 4 2" xfId="150" xr:uid="{00000000-0005-0000-0000-0000E6060000}"/>
    <cellStyle name="常规 7 4 2 2" xfId="261" xr:uid="{00000000-0005-0000-0000-0000E7060000}"/>
    <cellStyle name="常规 7 4 2 2 2" xfId="376" xr:uid="{00000000-0005-0000-0000-0000E8060000}"/>
    <cellStyle name="常规 7 4 2 2 2 2" xfId="1914" xr:uid="{00000000-0005-0000-0000-0000E9060000}"/>
    <cellStyle name="常规 7 4 2 2 2 2 2" xfId="1915" xr:uid="{00000000-0005-0000-0000-0000EA060000}"/>
    <cellStyle name="常规 7 4 2 2 2 3" xfId="1916" xr:uid="{00000000-0005-0000-0000-0000EB060000}"/>
    <cellStyle name="常规 7 4 2 2 3" xfId="1917" xr:uid="{00000000-0005-0000-0000-0000EC060000}"/>
    <cellStyle name="常规 7 4 2 2 3 2" xfId="1918" xr:uid="{00000000-0005-0000-0000-0000ED060000}"/>
    <cellStyle name="常规 7 4 2 2 3 3" xfId="1919" xr:uid="{00000000-0005-0000-0000-0000EE060000}"/>
    <cellStyle name="常规 7 4 2 2 4" xfId="1920" xr:uid="{00000000-0005-0000-0000-0000EF060000}"/>
    <cellStyle name="常规 7 4 2 2 4 2" xfId="1921" xr:uid="{00000000-0005-0000-0000-0000F0060000}"/>
    <cellStyle name="常规 7 4 2 2 5" xfId="1922" xr:uid="{00000000-0005-0000-0000-0000F1060000}"/>
    <cellStyle name="常规 7 4 2 3" xfId="1923" xr:uid="{00000000-0005-0000-0000-0000F2060000}"/>
    <cellStyle name="常规 7 4 2 3 2" xfId="1924" xr:uid="{00000000-0005-0000-0000-0000F3060000}"/>
    <cellStyle name="常规 7 4 2 3 3" xfId="1925" xr:uid="{00000000-0005-0000-0000-0000F4060000}"/>
    <cellStyle name="常规 7 4 2 4" xfId="1926" xr:uid="{00000000-0005-0000-0000-0000F5060000}"/>
    <cellStyle name="常规 7 4 2 4 2" xfId="1927" xr:uid="{00000000-0005-0000-0000-0000F6060000}"/>
    <cellStyle name="常规 7 4 2 4 3" xfId="1928" xr:uid="{00000000-0005-0000-0000-0000F7060000}"/>
    <cellStyle name="常规 7 4 2 5" xfId="1929" xr:uid="{00000000-0005-0000-0000-0000F8060000}"/>
    <cellStyle name="常规 7 4 2 5 2" xfId="1930" xr:uid="{00000000-0005-0000-0000-0000F9060000}"/>
    <cellStyle name="常规 7 4 2 6" xfId="1931" xr:uid="{00000000-0005-0000-0000-0000FA060000}"/>
    <cellStyle name="常规 7 4 3" xfId="260" xr:uid="{00000000-0005-0000-0000-0000FB060000}"/>
    <cellStyle name="常规 7 4 3 2" xfId="405" xr:uid="{00000000-0005-0000-0000-0000FC060000}"/>
    <cellStyle name="常规 7 4 3 2 2" xfId="1932" xr:uid="{00000000-0005-0000-0000-0000FD060000}"/>
    <cellStyle name="常规 7 4 3 2 2 2" xfId="1933" xr:uid="{00000000-0005-0000-0000-0000FE060000}"/>
    <cellStyle name="常规 7 4 3 2 3" xfId="1934" xr:uid="{00000000-0005-0000-0000-0000FF060000}"/>
    <cellStyle name="常规 7 4 3 3" xfId="1935" xr:uid="{00000000-0005-0000-0000-000000070000}"/>
    <cellStyle name="常规 7 4 3 3 2" xfId="1936" xr:uid="{00000000-0005-0000-0000-000001070000}"/>
    <cellStyle name="常规 7 4 3 4" xfId="1937" xr:uid="{00000000-0005-0000-0000-000002070000}"/>
    <cellStyle name="常规 7 4 4" xfId="1938" xr:uid="{00000000-0005-0000-0000-000003070000}"/>
    <cellStyle name="常规 7 4 4 2" xfId="1939" xr:uid="{00000000-0005-0000-0000-000004070000}"/>
    <cellStyle name="常规 7 4 4 3" xfId="1940" xr:uid="{00000000-0005-0000-0000-000005070000}"/>
    <cellStyle name="常规 7 4 5" xfId="1941" xr:uid="{00000000-0005-0000-0000-000006070000}"/>
    <cellStyle name="常规 7 4 5 2" xfId="1942" xr:uid="{00000000-0005-0000-0000-000007070000}"/>
    <cellStyle name="常规 7 5" xfId="151" xr:uid="{00000000-0005-0000-0000-000008070000}"/>
    <cellStyle name="常规 7 5 2" xfId="262" xr:uid="{00000000-0005-0000-0000-000009070000}"/>
    <cellStyle name="常规 7 5 2 2" xfId="281" xr:uid="{00000000-0005-0000-0000-00000A070000}"/>
    <cellStyle name="常规 7 5 2 3" xfId="1943" xr:uid="{00000000-0005-0000-0000-00000B070000}"/>
    <cellStyle name="常规 7 5 2 4" xfId="1944" xr:uid="{00000000-0005-0000-0000-00000C070000}"/>
    <cellStyle name="常规 7 5 3" xfId="673" xr:uid="{00000000-0005-0000-0000-00000D070000}"/>
    <cellStyle name="常规 7 5 3 2" xfId="1945" xr:uid="{00000000-0005-0000-0000-00000E070000}"/>
    <cellStyle name="常规 7 5 4" xfId="1946" xr:uid="{00000000-0005-0000-0000-00000F070000}"/>
    <cellStyle name="常规 7 5 4 2" xfId="1947" xr:uid="{00000000-0005-0000-0000-000010070000}"/>
    <cellStyle name="常规 7 5 5" xfId="1948" xr:uid="{00000000-0005-0000-0000-000011070000}"/>
    <cellStyle name="常规 7 5 5 2" xfId="1949" xr:uid="{00000000-0005-0000-0000-000012070000}"/>
    <cellStyle name="常规 7 5 6" xfId="1950" xr:uid="{00000000-0005-0000-0000-000013070000}"/>
    <cellStyle name="常规 7 6" xfId="152" xr:uid="{00000000-0005-0000-0000-000014070000}"/>
    <cellStyle name="常规 7 6 2" xfId="263" xr:uid="{00000000-0005-0000-0000-000015070000}"/>
    <cellStyle name="常规 7 6 2 2" xfId="397" xr:uid="{00000000-0005-0000-0000-000016070000}"/>
    <cellStyle name="常规 7 6 2 2 2" xfId="1951" xr:uid="{00000000-0005-0000-0000-000017070000}"/>
    <cellStyle name="常规 7 6 2 2 2 2" xfId="1952" xr:uid="{00000000-0005-0000-0000-000018070000}"/>
    <cellStyle name="常规 7 6 2 2 3" xfId="1953" xr:uid="{00000000-0005-0000-0000-000019070000}"/>
    <cellStyle name="常规 7 6 2 3" xfId="1954" xr:uid="{00000000-0005-0000-0000-00001A070000}"/>
    <cellStyle name="常规 7 6 2 3 2" xfId="1955" xr:uid="{00000000-0005-0000-0000-00001B070000}"/>
    <cellStyle name="常规 7 6 2 3 3" xfId="1956" xr:uid="{00000000-0005-0000-0000-00001C070000}"/>
    <cellStyle name="常规 7 6 2 4" xfId="1957" xr:uid="{00000000-0005-0000-0000-00001D070000}"/>
    <cellStyle name="常规 7 6 2 4 2" xfId="1958" xr:uid="{00000000-0005-0000-0000-00001E070000}"/>
    <cellStyle name="常规 7 6 2 5" xfId="1959" xr:uid="{00000000-0005-0000-0000-00001F070000}"/>
    <cellStyle name="常规 7 6 3" xfId="1960" xr:uid="{00000000-0005-0000-0000-000020070000}"/>
    <cellStyle name="常规 7 6 3 2" xfId="1961" xr:uid="{00000000-0005-0000-0000-000021070000}"/>
    <cellStyle name="常规 7 6 3 3" xfId="1962" xr:uid="{00000000-0005-0000-0000-000022070000}"/>
    <cellStyle name="常规 7 6 4" xfId="1963" xr:uid="{00000000-0005-0000-0000-000023070000}"/>
    <cellStyle name="常规 7 6 4 2" xfId="1964" xr:uid="{00000000-0005-0000-0000-000024070000}"/>
    <cellStyle name="常规 7 6 4 3" xfId="1965" xr:uid="{00000000-0005-0000-0000-000025070000}"/>
    <cellStyle name="常规 7 6 5" xfId="1966" xr:uid="{00000000-0005-0000-0000-000026070000}"/>
    <cellStyle name="常规 7 6 5 2" xfId="1967" xr:uid="{00000000-0005-0000-0000-000027070000}"/>
    <cellStyle name="常规 7 6 6" xfId="1968" xr:uid="{00000000-0005-0000-0000-000028070000}"/>
    <cellStyle name="常规 7 7" xfId="169" xr:uid="{00000000-0005-0000-0000-000029070000}"/>
    <cellStyle name="常规 7 7 2" xfId="403" xr:uid="{00000000-0005-0000-0000-00002A070000}"/>
    <cellStyle name="常规 7 7 2 2" xfId="1970" xr:uid="{00000000-0005-0000-0000-00002B070000}"/>
    <cellStyle name="常规 7 7 2 2 2" xfId="1971" xr:uid="{00000000-0005-0000-0000-00002C070000}"/>
    <cellStyle name="常规 7 7 2 2 2 2" xfId="1972" xr:uid="{00000000-0005-0000-0000-00002D070000}"/>
    <cellStyle name="常规 7 7 2 2 3" xfId="1973" xr:uid="{00000000-0005-0000-0000-00002E070000}"/>
    <cellStyle name="常规 7 7 2 3" xfId="1974" xr:uid="{00000000-0005-0000-0000-00002F070000}"/>
    <cellStyle name="常规 7 7 2 3 2" xfId="1975" xr:uid="{00000000-0005-0000-0000-000030070000}"/>
    <cellStyle name="常规 7 7 2 3 3" xfId="1976" xr:uid="{00000000-0005-0000-0000-000031070000}"/>
    <cellStyle name="常规 7 7 2 4" xfId="1977" xr:uid="{00000000-0005-0000-0000-000032070000}"/>
    <cellStyle name="常规 7 7 2 4 2" xfId="1978" xr:uid="{00000000-0005-0000-0000-000033070000}"/>
    <cellStyle name="常规 7 7 3" xfId="1979" xr:uid="{00000000-0005-0000-0000-000034070000}"/>
    <cellStyle name="常规 7 7 3 2" xfId="1980" xr:uid="{00000000-0005-0000-0000-000035070000}"/>
    <cellStyle name="常规 7 7 3 2 2" xfId="1981" xr:uid="{00000000-0005-0000-0000-000036070000}"/>
    <cellStyle name="常规 7 7 3 3" xfId="1982" xr:uid="{00000000-0005-0000-0000-000037070000}"/>
    <cellStyle name="常规 7 7 4" xfId="1983" xr:uid="{00000000-0005-0000-0000-000038070000}"/>
    <cellStyle name="常规 7 7 4 2" xfId="1984" xr:uid="{00000000-0005-0000-0000-000039070000}"/>
    <cellStyle name="常规 7 7 4 3" xfId="1985" xr:uid="{00000000-0005-0000-0000-00003A070000}"/>
    <cellStyle name="常规 7 7 4 4" xfId="1986" xr:uid="{00000000-0005-0000-0000-00003B070000}"/>
    <cellStyle name="常规 7 7 5" xfId="1987" xr:uid="{00000000-0005-0000-0000-00003C070000}"/>
    <cellStyle name="常规 7 7 5 2" xfId="1988" xr:uid="{00000000-0005-0000-0000-00003D070000}"/>
    <cellStyle name="常规 7 7 5 3" xfId="1989" xr:uid="{00000000-0005-0000-0000-00003E070000}"/>
    <cellStyle name="常规 7 7 5 4" xfId="1990" xr:uid="{00000000-0005-0000-0000-00003F070000}"/>
    <cellStyle name="常规 7 7 6" xfId="1991" xr:uid="{00000000-0005-0000-0000-000040070000}"/>
    <cellStyle name="常规 7 7 6 2" xfId="1992" xr:uid="{00000000-0005-0000-0000-000041070000}"/>
    <cellStyle name="常规 7 7 7" xfId="1993" xr:uid="{00000000-0005-0000-0000-000042070000}"/>
    <cellStyle name="常规 7 7 8" xfId="1969" xr:uid="{00000000-0005-0000-0000-000043070000}"/>
    <cellStyle name="常规 7 8" xfId="674" xr:uid="{00000000-0005-0000-0000-000044070000}"/>
    <cellStyle name="常规 7 8 2" xfId="1994" xr:uid="{00000000-0005-0000-0000-000045070000}"/>
    <cellStyle name="常规 7 8 2 2" xfId="1995" xr:uid="{00000000-0005-0000-0000-000046070000}"/>
    <cellStyle name="常规 7 8 2 3" xfId="1996" xr:uid="{00000000-0005-0000-0000-000047070000}"/>
    <cellStyle name="常规 7 8 3" xfId="1997" xr:uid="{00000000-0005-0000-0000-000048070000}"/>
    <cellStyle name="常规 7 8 3 2" xfId="1998" xr:uid="{00000000-0005-0000-0000-000049070000}"/>
    <cellStyle name="常规 7 8 4" xfId="1999" xr:uid="{00000000-0005-0000-0000-00004A070000}"/>
    <cellStyle name="常规 7 9" xfId="669" xr:uid="{00000000-0005-0000-0000-00004B070000}"/>
    <cellStyle name="常规 7 9 2" xfId="2000" xr:uid="{00000000-0005-0000-0000-00004C070000}"/>
    <cellStyle name="常规 8" xfId="153" xr:uid="{00000000-0005-0000-0000-00004D070000}"/>
    <cellStyle name="常规 8 2" xfId="154" xr:uid="{00000000-0005-0000-0000-00004E070000}"/>
    <cellStyle name="常规 8 2 2" xfId="265" xr:uid="{00000000-0005-0000-0000-00004F070000}"/>
    <cellStyle name="常规 8 2 2 2" xfId="319" xr:uid="{00000000-0005-0000-0000-000050070000}"/>
    <cellStyle name="常规 8 2 2 2 2" xfId="2001" xr:uid="{00000000-0005-0000-0000-000051070000}"/>
    <cellStyle name="常规 8 2 2 2 2 2" xfId="2002" xr:uid="{00000000-0005-0000-0000-000052070000}"/>
    <cellStyle name="常规 8 2 2 2 3" xfId="2003" xr:uid="{00000000-0005-0000-0000-000053070000}"/>
    <cellStyle name="常规 8 2 2 3" xfId="2004" xr:uid="{00000000-0005-0000-0000-000054070000}"/>
    <cellStyle name="常规 8 2 2 3 2" xfId="2005" xr:uid="{00000000-0005-0000-0000-000055070000}"/>
    <cellStyle name="常规 8 2 2 3 3" xfId="2006" xr:uid="{00000000-0005-0000-0000-000056070000}"/>
    <cellStyle name="常规 8 2 2 4" xfId="2007" xr:uid="{00000000-0005-0000-0000-000057070000}"/>
    <cellStyle name="常规 8 2 2 4 2" xfId="2008" xr:uid="{00000000-0005-0000-0000-000058070000}"/>
    <cellStyle name="常规 8 2 2 4 3" xfId="2009" xr:uid="{00000000-0005-0000-0000-000059070000}"/>
    <cellStyle name="常规 8 2 2 5" xfId="2010" xr:uid="{00000000-0005-0000-0000-00005A070000}"/>
    <cellStyle name="常规 8 2 2 5 2" xfId="2011" xr:uid="{00000000-0005-0000-0000-00005B070000}"/>
    <cellStyle name="常规 8 2 2 6" xfId="2012" xr:uid="{00000000-0005-0000-0000-00005C070000}"/>
    <cellStyle name="常规 8 2 3" xfId="2013" xr:uid="{00000000-0005-0000-0000-00005D070000}"/>
    <cellStyle name="常规 8 2 3 2" xfId="2014" xr:uid="{00000000-0005-0000-0000-00005E070000}"/>
    <cellStyle name="常规 8 2 3 3" xfId="2015" xr:uid="{00000000-0005-0000-0000-00005F070000}"/>
    <cellStyle name="常规 8 2 4" xfId="2016" xr:uid="{00000000-0005-0000-0000-000060070000}"/>
    <cellStyle name="常规 8 2 4 2" xfId="2017" xr:uid="{00000000-0005-0000-0000-000061070000}"/>
    <cellStyle name="常规 8 3" xfId="264" xr:uid="{00000000-0005-0000-0000-000062070000}"/>
    <cellStyle name="常规 8 3 2" xfId="363" xr:uid="{00000000-0005-0000-0000-000063070000}"/>
    <cellStyle name="常规 8 3 2 2" xfId="2018" xr:uid="{00000000-0005-0000-0000-000064070000}"/>
    <cellStyle name="常规 8 3 2 2 2" xfId="2019" xr:uid="{00000000-0005-0000-0000-000065070000}"/>
    <cellStyle name="常规 8 3 2 3" xfId="2020" xr:uid="{00000000-0005-0000-0000-000066070000}"/>
    <cellStyle name="常规 8 3 3" xfId="2021" xr:uid="{00000000-0005-0000-0000-000067070000}"/>
    <cellStyle name="常规 8 3 3 2" xfId="2022" xr:uid="{00000000-0005-0000-0000-000068070000}"/>
    <cellStyle name="常规 8 3 3 3" xfId="2023" xr:uid="{00000000-0005-0000-0000-000069070000}"/>
    <cellStyle name="常规 8 3 4" xfId="2024" xr:uid="{00000000-0005-0000-0000-00006A070000}"/>
    <cellStyle name="常规 8 3 4 2" xfId="2025" xr:uid="{00000000-0005-0000-0000-00006B070000}"/>
    <cellStyle name="常规 8 3 4 3" xfId="2026" xr:uid="{00000000-0005-0000-0000-00006C070000}"/>
    <cellStyle name="常规 8 3 5" xfId="2027" xr:uid="{00000000-0005-0000-0000-00006D070000}"/>
    <cellStyle name="常规 8 4" xfId="2028" xr:uid="{00000000-0005-0000-0000-00006E070000}"/>
    <cellStyle name="常规 8 4 2" xfId="2029" xr:uid="{00000000-0005-0000-0000-00006F070000}"/>
    <cellStyle name="常规 8 4 3" xfId="2030" xr:uid="{00000000-0005-0000-0000-000070070000}"/>
    <cellStyle name="常规 8 5" xfId="2031" xr:uid="{00000000-0005-0000-0000-000071070000}"/>
    <cellStyle name="常规 8 5 2" xfId="2032" xr:uid="{00000000-0005-0000-0000-000072070000}"/>
    <cellStyle name="常规 9" xfId="19" xr:uid="{00000000-0005-0000-0000-000073070000}"/>
    <cellStyle name="常规 9 2" xfId="17" xr:uid="{00000000-0005-0000-0000-000074070000}"/>
    <cellStyle name="常规 9 2 2" xfId="26" xr:uid="{00000000-0005-0000-0000-000075070000}"/>
    <cellStyle name="常规 9 2 2 2" xfId="48" xr:uid="{00000000-0005-0000-0000-000076070000}"/>
    <cellStyle name="常规 9 2 2 2 2" xfId="155" xr:uid="{00000000-0005-0000-0000-000077070000}"/>
    <cellStyle name="常规 9 2 2 2 2 2" xfId="290" xr:uid="{00000000-0005-0000-0000-000078070000}"/>
    <cellStyle name="常规 9 2 2 2 2 2 2" xfId="2033" xr:uid="{00000000-0005-0000-0000-000079070000}"/>
    <cellStyle name="常规 9 2 2 2 2 3" xfId="2034" xr:uid="{00000000-0005-0000-0000-00007A070000}"/>
    <cellStyle name="常规 9 2 2 2 3" xfId="665" xr:uid="{00000000-0005-0000-0000-00007B070000}"/>
    <cellStyle name="常规 9 2 2 2 3 2" xfId="2035" xr:uid="{00000000-0005-0000-0000-00007C070000}"/>
    <cellStyle name="常规 9 2 2 2 4" xfId="2036" xr:uid="{00000000-0005-0000-0000-00007D070000}"/>
    <cellStyle name="常规 9 2 2 3" xfId="663" xr:uid="{00000000-0005-0000-0000-00007E070000}"/>
    <cellStyle name="常规 9 2 2 3 2" xfId="2037" xr:uid="{00000000-0005-0000-0000-00007F070000}"/>
    <cellStyle name="常规 9 2 2 3 3" xfId="2038" xr:uid="{00000000-0005-0000-0000-000080070000}"/>
    <cellStyle name="常规 9 2 2 4" xfId="2039" xr:uid="{00000000-0005-0000-0000-000081070000}"/>
    <cellStyle name="常规 9 2 2 4 2" xfId="2040" xr:uid="{00000000-0005-0000-0000-000082070000}"/>
    <cellStyle name="常规 9 2 2 5" xfId="2041" xr:uid="{00000000-0005-0000-0000-000083070000}"/>
    <cellStyle name="常规 9 2 2 5 2" xfId="2042" xr:uid="{00000000-0005-0000-0000-000084070000}"/>
    <cellStyle name="常规 9 2 2 6" xfId="2043" xr:uid="{00000000-0005-0000-0000-000085070000}"/>
    <cellStyle name="常规 9 2 3" xfId="162" xr:uid="{00000000-0005-0000-0000-000086070000}"/>
    <cellStyle name="常规 9 2 3 2" xfId="398" xr:uid="{00000000-0005-0000-0000-000087070000}"/>
    <cellStyle name="常规 9 2 3 2 2" xfId="677" xr:uid="{00000000-0005-0000-0000-000088070000}"/>
    <cellStyle name="常规 9 2 3 2 2 2" xfId="2044" xr:uid="{00000000-0005-0000-0000-000089070000}"/>
    <cellStyle name="常规 9 2 3 2 3" xfId="2045" xr:uid="{00000000-0005-0000-0000-00008A070000}"/>
    <cellStyle name="常规 9 2 3 3" xfId="667" xr:uid="{00000000-0005-0000-0000-00008B070000}"/>
    <cellStyle name="常规 9 2 3 3 2" xfId="2046" xr:uid="{00000000-0005-0000-0000-00008C070000}"/>
    <cellStyle name="常规 9 2 3 4" xfId="2047" xr:uid="{00000000-0005-0000-0000-00008D070000}"/>
    <cellStyle name="常规 9 2 3 4 2" xfId="2048" xr:uid="{00000000-0005-0000-0000-00008E070000}"/>
    <cellStyle name="常规 9 2 3 5" xfId="2049" xr:uid="{00000000-0005-0000-0000-00008F070000}"/>
    <cellStyle name="常规 9 2 3 5 2" xfId="2050" xr:uid="{00000000-0005-0000-0000-000090070000}"/>
    <cellStyle name="常规 9 2 3 6" xfId="2051" xr:uid="{00000000-0005-0000-0000-000091070000}"/>
    <cellStyle name="常规 9 2 4" xfId="622" xr:uid="{00000000-0005-0000-0000-000092070000}"/>
    <cellStyle name="常规 9 2 4 2" xfId="2052" xr:uid="{00000000-0005-0000-0000-000093070000}"/>
    <cellStyle name="常规 9 2 4 2 2" xfId="2053" xr:uid="{00000000-0005-0000-0000-000094070000}"/>
    <cellStyle name="常规 9 2 4 3" xfId="2054" xr:uid="{00000000-0005-0000-0000-000095070000}"/>
    <cellStyle name="常规 9 2 5" xfId="676" xr:uid="{00000000-0005-0000-0000-000096070000}"/>
    <cellStyle name="常规 9 2 5 2" xfId="2055" xr:uid="{00000000-0005-0000-0000-000097070000}"/>
    <cellStyle name="常规 9 2 6" xfId="2056" xr:uid="{00000000-0005-0000-0000-000098070000}"/>
    <cellStyle name="常规 9 3" xfId="156" xr:uid="{00000000-0005-0000-0000-000099070000}"/>
    <cellStyle name="常规 9 3 2" xfId="266" xr:uid="{00000000-0005-0000-0000-00009A070000}"/>
    <cellStyle name="常规 9 3 2 2" xfId="338" xr:uid="{00000000-0005-0000-0000-00009B070000}"/>
    <cellStyle name="常规 9 3 2 2 2" xfId="2057" xr:uid="{00000000-0005-0000-0000-00009C070000}"/>
    <cellStyle name="常规 9 3 2 3" xfId="2058" xr:uid="{00000000-0005-0000-0000-00009D070000}"/>
    <cellStyle name="常规 9 3 2 3 2" xfId="2059" xr:uid="{00000000-0005-0000-0000-00009E070000}"/>
    <cellStyle name="常规 9 3 2 4" xfId="2060" xr:uid="{00000000-0005-0000-0000-00009F070000}"/>
    <cellStyle name="常规 9 3 3" xfId="678" xr:uid="{00000000-0005-0000-0000-0000A0070000}"/>
    <cellStyle name="常规 9 3 3 2" xfId="2061" xr:uid="{00000000-0005-0000-0000-0000A1070000}"/>
    <cellStyle name="常规 9 3 3 2 2" xfId="2062" xr:uid="{00000000-0005-0000-0000-0000A2070000}"/>
    <cellStyle name="常规 9 3 3 3" xfId="2063" xr:uid="{00000000-0005-0000-0000-0000A3070000}"/>
    <cellStyle name="常规 9 3 3 3 2" xfId="2064" xr:uid="{00000000-0005-0000-0000-0000A4070000}"/>
    <cellStyle name="常规 9 3 3 4" xfId="2065" xr:uid="{00000000-0005-0000-0000-0000A5070000}"/>
    <cellStyle name="常规 9 3 4" xfId="2066" xr:uid="{00000000-0005-0000-0000-0000A6070000}"/>
    <cellStyle name="常规 9 3 4 2" xfId="2067" xr:uid="{00000000-0005-0000-0000-0000A7070000}"/>
    <cellStyle name="常规 9 3 4 3" xfId="2068" xr:uid="{00000000-0005-0000-0000-0000A8070000}"/>
    <cellStyle name="常规 9 3 5" xfId="2069" xr:uid="{00000000-0005-0000-0000-0000A9070000}"/>
    <cellStyle name="常规 9 3 5 2" xfId="2070" xr:uid="{00000000-0005-0000-0000-0000AA070000}"/>
    <cellStyle name="常规 9 3 6" xfId="2071" xr:uid="{00000000-0005-0000-0000-0000AB070000}"/>
    <cellStyle name="常规 9 3 6 2" xfId="2072" xr:uid="{00000000-0005-0000-0000-0000AC070000}"/>
    <cellStyle name="常规 9 3 7" xfId="2073" xr:uid="{00000000-0005-0000-0000-0000AD070000}"/>
    <cellStyle name="常规 9 4" xfId="18" xr:uid="{00000000-0005-0000-0000-0000AE070000}"/>
    <cellStyle name="常规 9 4 10" xfId="2074" xr:uid="{00000000-0005-0000-0000-0000AF070000}"/>
    <cellStyle name="常规 9 4 2" xfId="23" xr:uid="{00000000-0005-0000-0000-0000B0070000}"/>
    <cellStyle name="常规 9 4 2 10" xfId="690" xr:uid="{00000000-0005-0000-0000-0000B1070000}"/>
    <cellStyle name="常规 9 4 2 11" xfId="722" xr:uid="{00000000-0005-0000-0000-0000B2070000}"/>
    <cellStyle name="常规 9 4 2 2" xfId="49" xr:uid="{00000000-0005-0000-0000-0000B3070000}"/>
    <cellStyle name="常规 9 4 2 2 2" xfId="287" xr:uid="{00000000-0005-0000-0000-0000B4070000}"/>
    <cellStyle name="常规 9 4 2 2 2 2" xfId="2075" xr:uid="{00000000-0005-0000-0000-0000B5070000}"/>
    <cellStyle name="常规 9 4 2 2 3" xfId="680" xr:uid="{00000000-0005-0000-0000-0000B6070000}"/>
    <cellStyle name="常规 9 4 2 2 3 2" xfId="2076" xr:uid="{00000000-0005-0000-0000-0000B7070000}"/>
    <cellStyle name="常规 9 4 2 2 4" xfId="2077" xr:uid="{00000000-0005-0000-0000-0000B8070000}"/>
    <cellStyle name="常规 9 4 2 2 4 2" xfId="2078" xr:uid="{00000000-0005-0000-0000-0000B9070000}"/>
    <cellStyle name="常规 9 4 2 2 5" xfId="2079" xr:uid="{00000000-0005-0000-0000-0000BA070000}"/>
    <cellStyle name="常规 9 4 2 3" xfId="159" xr:uid="{00000000-0005-0000-0000-0000BB070000}"/>
    <cellStyle name="常规 9 4 2 3 2" xfId="273" xr:uid="{00000000-0005-0000-0000-0000BC070000}"/>
    <cellStyle name="常规 9 4 2 3 2 2" xfId="2080" xr:uid="{00000000-0005-0000-0000-0000BD070000}"/>
    <cellStyle name="常规 9 4 2 3 3" xfId="425" xr:uid="{00000000-0005-0000-0000-0000BE070000}"/>
    <cellStyle name="常规 9 4 2 3 4" xfId="434" xr:uid="{00000000-0005-0000-0000-0000BF070000}"/>
    <cellStyle name="常规 9 4 2 3 4 2" xfId="473" xr:uid="{00000000-0005-0000-0000-0000C0070000}"/>
    <cellStyle name="常规 9 4 2 3 4 3" xfId="483" xr:uid="{00000000-0005-0000-0000-0000C1070000}"/>
    <cellStyle name="常规 9 4 2 3 4 4" xfId="521" xr:uid="{00000000-0005-0000-0000-0000C2070000}"/>
    <cellStyle name="常规 9 4 2 3 4 5" xfId="553" xr:uid="{00000000-0005-0000-0000-0000C3070000}"/>
    <cellStyle name="常规 9 4 2 3 4 6" xfId="713" xr:uid="{00000000-0005-0000-0000-0000C4070000}"/>
    <cellStyle name="常规 9 4 2 3 4 7" xfId="745" xr:uid="{00000000-0005-0000-0000-0000C5070000}"/>
    <cellStyle name="常规 9 4 2 3 5" xfId="461" xr:uid="{00000000-0005-0000-0000-0000C6070000}"/>
    <cellStyle name="常规 9 4 2 3 5 2" xfId="2081" xr:uid="{00000000-0005-0000-0000-0000C7070000}"/>
    <cellStyle name="常规 9 4 2 3 6" xfId="498" xr:uid="{00000000-0005-0000-0000-0000C8070000}"/>
    <cellStyle name="常规 9 4 2 3 7" xfId="537" xr:uid="{00000000-0005-0000-0000-0000C9070000}"/>
    <cellStyle name="常规 9 4 2 3 8" xfId="697" xr:uid="{00000000-0005-0000-0000-0000CA070000}"/>
    <cellStyle name="常规 9 4 2 3 9" xfId="729" xr:uid="{00000000-0005-0000-0000-0000CB070000}"/>
    <cellStyle name="常规 9 4 2 4" xfId="173" xr:uid="{00000000-0005-0000-0000-0000CC070000}"/>
    <cellStyle name="常规 9 4 2 4 2" xfId="293" xr:uid="{00000000-0005-0000-0000-0000CD070000}"/>
    <cellStyle name="常规 9 4 2 4 2 2" xfId="2082" xr:uid="{00000000-0005-0000-0000-0000CE070000}"/>
    <cellStyle name="常规 9 4 2 4 3" xfId="2083" xr:uid="{00000000-0005-0000-0000-0000CF070000}"/>
    <cellStyle name="常规 9 4 2 5" xfId="269" xr:uid="{00000000-0005-0000-0000-0000D0070000}"/>
    <cellStyle name="常规 9 4 2 5 2" xfId="295" xr:uid="{00000000-0005-0000-0000-0000D1070000}"/>
    <cellStyle name="常规 9 4 2 5 2 2" xfId="2084" xr:uid="{00000000-0005-0000-0000-0000D2070000}"/>
    <cellStyle name="常规 9 4 2 5 3" xfId="416" xr:uid="{00000000-0005-0000-0000-0000D3070000}"/>
    <cellStyle name="常规 9 4 2 5 4" xfId="440" xr:uid="{00000000-0005-0000-0000-0000D4070000}"/>
    <cellStyle name="常规 9 4 2 5 4 2" xfId="465" xr:uid="{00000000-0005-0000-0000-0000D5070000}"/>
    <cellStyle name="常规 9 4 2 5 4 3" xfId="489" xr:uid="{00000000-0005-0000-0000-0000D6070000}"/>
    <cellStyle name="常规 9 4 2 5 4 4" xfId="527" xr:uid="{00000000-0005-0000-0000-0000D7070000}"/>
    <cellStyle name="常规 9 4 2 5 4 5" xfId="559" xr:uid="{00000000-0005-0000-0000-0000D8070000}"/>
    <cellStyle name="常规 9 4 2 5 4 6" xfId="719" xr:uid="{00000000-0005-0000-0000-0000D9070000}"/>
    <cellStyle name="常规 9 4 2 5 4 7" xfId="751" xr:uid="{00000000-0005-0000-0000-0000DA070000}"/>
    <cellStyle name="常规 9 4 2 5 5" xfId="451" xr:uid="{00000000-0005-0000-0000-0000DB070000}"/>
    <cellStyle name="常规 9 4 2 5 6" xfId="494" xr:uid="{00000000-0005-0000-0000-0000DC070000}"/>
    <cellStyle name="常规 9 4 2 5 7" xfId="543" xr:uid="{00000000-0005-0000-0000-0000DD070000}"/>
    <cellStyle name="常规 9 4 2 5 8" xfId="703" xr:uid="{00000000-0005-0000-0000-0000DE070000}"/>
    <cellStyle name="常规 9 4 2 5 9" xfId="735" xr:uid="{00000000-0005-0000-0000-0000DF070000}"/>
    <cellStyle name="常规 9 4 2 6" xfId="427" xr:uid="{00000000-0005-0000-0000-0000E0070000}"/>
    <cellStyle name="常规 9 4 2 6 2" xfId="447" xr:uid="{00000000-0005-0000-0000-0000E1070000}"/>
    <cellStyle name="常规 9 4 2 6 3" xfId="476" xr:uid="{00000000-0005-0000-0000-0000E2070000}"/>
    <cellStyle name="常规 9 4 2 6 4" xfId="514" xr:uid="{00000000-0005-0000-0000-0000E3070000}"/>
    <cellStyle name="常规 9 4 2 6 5" xfId="546" xr:uid="{00000000-0005-0000-0000-0000E4070000}"/>
    <cellStyle name="常规 9 4 2 6 6" xfId="706" xr:uid="{00000000-0005-0000-0000-0000E5070000}"/>
    <cellStyle name="常规 9 4 2 6 7" xfId="738" xr:uid="{00000000-0005-0000-0000-0000E6070000}"/>
    <cellStyle name="常规 9 4 2 7" xfId="472" xr:uid="{00000000-0005-0000-0000-0000E7070000}"/>
    <cellStyle name="常规 9 4 2 7 2" xfId="679" xr:uid="{00000000-0005-0000-0000-0000E8070000}"/>
    <cellStyle name="常规 9 4 2 8" xfId="508" xr:uid="{00000000-0005-0000-0000-0000E9070000}"/>
    <cellStyle name="常规 9 4 2 8 2" xfId="687" xr:uid="{00000000-0005-0000-0000-0000EA070000}"/>
    <cellStyle name="常规 9 4 2 8 2 2" xfId="2086" xr:uid="{00000000-0005-0000-0000-0000EB070000}"/>
    <cellStyle name="常规 9 4 2 8 3" xfId="757" xr:uid="{00000000-0005-0000-0000-0000EC070000}"/>
    <cellStyle name="常规 9 4 2 8 4" xfId="2085" xr:uid="{00000000-0005-0000-0000-0000ED070000}"/>
    <cellStyle name="常规 9 4 2 9" xfId="530" xr:uid="{00000000-0005-0000-0000-0000EE070000}"/>
    <cellStyle name="常规 9 4 2 9 2" xfId="2087" xr:uid="{00000000-0005-0000-0000-0000EF070000}"/>
    <cellStyle name="常规 9 4 3" xfId="50" xr:uid="{00000000-0005-0000-0000-0000F0070000}"/>
    <cellStyle name="常规 9 4 3 2" xfId="267" xr:uid="{00000000-0005-0000-0000-0000F1070000}"/>
    <cellStyle name="常规 9 4 3 2 2" xfId="276" xr:uid="{00000000-0005-0000-0000-0000F2070000}"/>
    <cellStyle name="常规 9 4 3 2 3" xfId="2088" xr:uid="{00000000-0005-0000-0000-0000F3070000}"/>
    <cellStyle name="常规 9 4 3 3" xfId="681" xr:uid="{00000000-0005-0000-0000-0000F4070000}"/>
    <cellStyle name="常规 9 4 4" xfId="52" xr:uid="{00000000-0005-0000-0000-0000F5070000}"/>
    <cellStyle name="常规 9 4 4 2" xfId="407" xr:uid="{00000000-0005-0000-0000-0000F6070000}"/>
    <cellStyle name="常规 9 4 4 2 2" xfId="2089" xr:uid="{00000000-0005-0000-0000-0000F7070000}"/>
    <cellStyle name="常规 9 4 4 2 3" xfId="2090" xr:uid="{00000000-0005-0000-0000-0000F8070000}"/>
    <cellStyle name="常规 9 4 4 3" xfId="325" xr:uid="{00000000-0005-0000-0000-0000F9070000}"/>
    <cellStyle name="常规 9 4 4 4" xfId="429" xr:uid="{00000000-0005-0000-0000-0000FA070000}"/>
    <cellStyle name="常规 9 4 4 4 2" xfId="474" xr:uid="{00000000-0005-0000-0000-0000FB070000}"/>
    <cellStyle name="常规 9 4 4 4 3" xfId="478" xr:uid="{00000000-0005-0000-0000-0000FC070000}"/>
    <cellStyle name="常规 9 4 4 4 4" xfId="516" xr:uid="{00000000-0005-0000-0000-0000FD070000}"/>
    <cellStyle name="常规 9 4 4 4 5" xfId="548" xr:uid="{00000000-0005-0000-0000-0000FE070000}"/>
    <cellStyle name="常规 9 4 4 4 6" xfId="708" xr:uid="{00000000-0005-0000-0000-0000FF070000}"/>
    <cellStyle name="常规 9 4 4 4 7" xfId="740" xr:uid="{00000000-0005-0000-0000-000000080000}"/>
    <cellStyle name="常规 9 4 4 5" xfId="471" xr:uid="{00000000-0005-0000-0000-000001080000}"/>
    <cellStyle name="常规 9 4 4 5 2" xfId="682" xr:uid="{00000000-0005-0000-0000-000002080000}"/>
    <cellStyle name="常规 9 4 4 6" xfId="511" xr:uid="{00000000-0005-0000-0000-000003080000}"/>
    <cellStyle name="常规 9 4 4 7" xfId="532" xr:uid="{00000000-0005-0000-0000-000004080000}"/>
    <cellStyle name="常规 9 4 4 8" xfId="692" xr:uid="{00000000-0005-0000-0000-000005080000}"/>
    <cellStyle name="常规 9 4 4 9" xfId="724" xr:uid="{00000000-0005-0000-0000-000006080000}"/>
    <cellStyle name="常规 9 4 5" xfId="54" xr:uid="{00000000-0005-0000-0000-000007080000}"/>
    <cellStyle name="常规 9 4 5 2" xfId="408" xr:uid="{00000000-0005-0000-0000-000008080000}"/>
    <cellStyle name="常规 9 4 5 2 2" xfId="2091" xr:uid="{00000000-0005-0000-0000-000009080000}"/>
    <cellStyle name="常规 9 4 5 3" xfId="406" xr:uid="{00000000-0005-0000-0000-00000A080000}"/>
    <cellStyle name="常规 9 4 5 4" xfId="431" xr:uid="{00000000-0005-0000-0000-00000B080000}"/>
    <cellStyle name="常规 9 4 5 4 2" xfId="466" xr:uid="{00000000-0005-0000-0000-00000C080000}"/>
    <cellStyle name="常规 9 4 5 4 3" xfId="480" xr:uid="{00000000-0005-0000-0000-00000D080000}"/>
    <cellStyle name="常规 9 4 5 4 4" xfId="518" xr:uid="{00000000-0005-0000-0000-00000E080000}"/>
    <cellStyle name="常规 9 4 5 4 5" xfId="550" xr:uid="{00000000-0005-0000-0000-00000F080000}"/>
    <cellStyle name="常规 9 4 5 4 6" xfId="710" xr:uid="{00000000-0005-0000-0000-000010080000}"/>
    <cellStyle name="常规 9 4 5 4 7" xfId="742" xr:uid="{00000000-0005-0000-0000-000011080000}"/>
    <cellStyle name="常规 9 4 5 5" xfId="464" xr:uid="{00000000-0005-0000-0000-000012080000}"/>
    <cellStyle name="常规 9 4 5 5 2" xfId="2092" xr:uid="{00000000-0005-0000-0000-000013080000}"/>
    <cellStyle name="常规 9 4 5 6" xfId="505" xr:uid="{00000000-0005-0000-0000-000014080000}"/>
    <cellStyle name="常规 9 4 5 7" xfId="534" xr:uid="{00000000-0005-0000-0000-000015080000}"/>
    <cellStyle name="常规 9 4 5 8" xfId="694" xr:uid="{00000000-0005-0000-0000-000016080000}"/>
    <cellStyle name="常规 9 4 5 9" xfId="726" xr:uid="{00000000-0005-0000-0000-000017080000}"/>
    <cellStyle name="常规 9 4 6" xfId="175" xr:uid="{00000000-0005-0000-0000-000018080000}"/>
    <cellStyle name="常规 9 4 6 2" xfId="345" xr:uid="{00000000-0005-0000-0000-000019080000}"/>
    <cellStyle name="常规 9 4 6 2 2" xfId="2093" xr:uid="{00000000-0005-0000-0000-00001A080000}"/>
    <cellStyle name="常规 9 4 6 3" xfId="332" xr:uid="{00000000-0005-0000-0000-00001B080000}"/>
    <cellStyle name="常规 9 4 6 4" xfId="437" xr:uid="{00000000-0005-0000-0000-00001C080000}"/>
    <cellStyle name="常规 9 4 6 4 2" xfId="475" xr:uid="{00000000-0005-0000-0000-00001D080000}"/>
    <cellStyle name="常规 9 4 6 4 3" xfId="486" xr:uid="{00000000-0005-0000-0000-00001E080000}"/>
    <cellStyle name="常规 9 4 6 4 4" xfId="524" xr:uid="{00000000-0005-0000-0000-00001F080000}"/>
    <cellStyle name="常规 9 4 6 4 5" xfId="556" xr:uid="{00000000-0005-0000-0000-000020080000}"/>
    <cellStyle name="常规 9 4 6 4 6" xfId="716" xr:uid="{00000000-0005-0000-0000-000021080000}"/>
    <cellStyle name="常规 9 4 6 4 7" xfId="748" xr:uid="{00000000-0005-0000-0000-000022080000}"/>
    <cellStyle name="常规 9 4 6 5" xfId="458" xr:uid="{00000000-0005-0000-0000-000023080000}"/>
    <cellStyle name="常规 9 4 6 5 2" xfId="2094" xr:uid="{00000000-0005-0000-0000-000024080000}"/>
    <cellStyle name="常规 9 4 6 6" xfId="500" xr:uid="{00000000-0005-0000-0000-000025080000}"/>
    <cellStyle name="常规 9 4 6 7" xfId="540" xr:uid="{00000000-0005-0000-0000-000026080000}"/>
    <cellStyle name="常规 9 4 6 8" xfId="700" xr:uid="{00000000-0005-0000-0000-000027080000}"/>
    <cellStyle name="常规 9 4 6 9" xfId="732" xr:uid="{00000000-0005-0000-0000-000028080000}"/>
    <cellStyle name="常规 9 4 7" xfId="512" xr:uid="{00000000-0005-0000-0000-000029080000}"/>
    <cellStyle name="常规 9 4 7 2" xfId="2095" xr:uid="{00000000-0005-0000-0000-00002A080000}"/>
    <cellStyle name="常规 9 4 7 3" xfId="2096" xr:uid="{00000000-0005-0000-0000-00002B080000}"/>
    <cellStyle name="常规 9 4 8" xfId="507" xr:uid="{00000000-0005-0000-0000-00002C080000}"/>
    <cellStyle name="常规 9 4 8 2" xfId="684" xr:uid="{00000000-0005-0000-0000-00002D080000}"/>
    <cellStyle name="常规 9 4 8 2 2" xfId="2097" xr:uid="{00000000-0005-0000-0000-00002E080000}"/>
    <cellStyle name="常规 9 4 8 3" xfId="754" xr:uid="{00000000-0005-0000-0000-00002F080000}"/>
    <cellStyle name="常规 9 4 8 3 2" xfId="2098" xr:uid="{00000000-0005-0000-0000-000030080000}"/>
    <cellStyle name="常规 9 4 9" xfId="2099" xr:uid="{00000000-0005-0000-0000-000031080000}"/>
    <cellStyle name="常规 9 5" xfId="442" xr:uid="{00000000-0005-0000-0000-000032080000}"/>
    <cellStyle name="常规 9 5 2" xfId="2100" xr:uid="{00000000-0005-0000-0000-000033080000}"/>
    <cellStyle name="常规 9 5 3" xfId="2101" xr:uid="{00000000-0005-0000-0000-000034080000}"/>
    <cellStyle name="常规 9 6" xfId="675" xr:uid="{00000000-0005-0000-0000-000035080000}"/>
    <cellStyle name="常规 9 6 2" xfId="2102" xr:uid="{00000000-0005-0000-0000-000036080000}"/>
    <cellStyle name="常规 9 7" xfId="2103" xr:uid="{00000000-0005-0000-0000-0000370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15"/>
  <sheetViews>
    <sheetView tabSelected="1" zoomScaleNormal="100" workbookViewId="0">
      <selection activeCell="I6" sqref="I6"/>
    </sheetView>
  </sheetViews>
  <sheetFormatPr defaultRowHeight="14.25" x14ac:dyDescent="0.2"/>
  <cols>
    <col min="1" max="1" width="3.625" customWidth="1"/>
    <col min="2" max="2" width="13.125" customWidth="1"/>
    <col min="3" max="3" width="5.625" customWidth="1"/>
    <col min="4" max="4" width="8.125" customWidth="1"/>
    <col min="5" max="5" width="7.625" customWidth="1"/>
    <col min="6" max="6" width="2.875" customWidth="1"/>
    <col min="7" max="7" width="4.875" customWidth="1"/>
    <col min="8" max="8" width="4.625" customWidth="1"/>
    <col min="9" max="9" width="6.25" customWidth="1"/>
    <col min="10" max="10" width="5.875" customWidth="1"/>
    <col min="11" max="11" width="6.375" customWidth="1"/>
    <col min="12" max="12" width="6.875" customWidth="1"/>
    <col min="14" max="14" width="5.625" customWidth="1"/>
    <col min="15" max="15" width="5.375" customWidth="1"/>
    <col min="16" max="16" width="7.125" customWidth="1"/>
    <col min="17" max="17" width="5.375" customWidth="1"/>
    <col min="18" max="18" width="7.125" customWidth="1"/>
    <col min="19" max="19" width="7.25" customWidth="1"/>
    <col min="21" max="21" width="9" customWidth="1"/>
    <col min="22" max="45" width="9" hidden="1" customWidth="1"/>
  </cols>
  <sheetData>
    <row r="1" spans="1:46" ht="25.5" customHeight="1" x14ac:dyDescent="0.2">
      <c r="A1" s="303" t="s">
        <v>6774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</row>
    <row r="2" spans="1:46" ht="21.75" customHeight="1" x14ac:dyDescent="0.2">
      <c r="A2" s="304" t="s">
        <v>6498</v>
      </c>
      <c r="B2" s="305"/>
      <c r="C2" s="305"/>
      <c r="D2" s="305"/>
      <c r="E2" s="305"/>
      <c r="F2" s="306" t="s">
        <v>6499</v>
      </c>
      <c r="G2" s="306"/>
      <c r="H2" s="306"/>
      <c r="I2" s="306"/>
      <c r="J2" s="306"/>
      <c r="K2" s="306"/>
      <c r="L2" s="167" t="s">
        <v>3312</v>
      </c>
      <c r="M2" s="307" t="s">
        <v>6500</v>
      </c>
      <c r="N2" s="307"/>
      <c r="O2" s="307" t="s">
        <v>6501</v>
      </c>
      <c r="P2" s="307"/>
      <c r="Q2" s="307"/>
      <c r="R2" s="307"/>
      <c r="S2" s="307"/>
    </row>
    <row r="3" spans="1:46" ht="14.25" customHeight="1" x14ac:dyDescent="0.2">
      <c r="A3" s="290" t="s">
        <v>30</v>
      </c>
      <c r="B3" s="292" t="s">
        <v>32</v>
      </c>
      <c r="C3" s="294" t="s">
        <v>31</v>
      </c>
      <c r="D3" s="295"/>
      <c r="E3" s="295"/>
      <c r="F3" s="295"/>
      <c r="G3" s="295"/>
      <c r="H3" s="295"/>
      <c r="I3" s="295"/>
      <c r="J3" s="296" t="s">
        <v>3303</v>
      </c>
      <c r="K3" s="296"/>
      <c r="L3" s="296"/>
      <c r="M3" s="296"/>
      <c r="N3" s="297" t="s">
        <v>29</v>
      </c>
      <c r="O3" s="298"/>
      <c r="P3" s="299"/>
      <c r="Q3" s="287" t="s">
        <v>37</v>
      </c>
      <c r="R3" s="288"/>
      <c r="S3" s="289"/>
    </row>
    <row r="4" spans="1:46" ht="33.75" customHeight="1" x14ac:dyDescent="0.2">
      <c r="A4" s="291"/>
      <c r="B4" s="293"/>
      <c r="C4" s="5" t="s">
        <v>33</v>
      </c>
      <c r="D4" s="17" t="s">
        <v>6490</v>
      </c>
      <c r="E4" s="17" t="s">
        <v>34</v>
      </c>
      <c r="F4" s="5" t="s">
        <v>35</v>
      </c>
      <c r="G4" s="5" t="s">
        <v>36</v>
      </c>
      <c r="H4" s="5" t="s">
        <v>40</v>
      </c>
      <c r="I4" s="5" t="s">
        <v>3310</v>
      </c>
      <c r="J4" s="5" t="s">
        <v>3304</v>
      </c>
      <c r="K4" s="5" t="s">
        <v>3305</v>
      </c>
      <c r="L4" s="5" t="s">
        <v>3306</v>
      </c>
      <c r="M4" s="5" t="s">
        <v>3307</v>
      </c>
      <c r="N4" s="300"/>
      <c r="O4" s="301"/>
      <c r="P4" s="302"/>
      <c r="Q4" s="8" t="s">
        <v>38</v>
      </c>
      <c r="R4" s="8" t="s">
        <v>39</v>
      </c>
      <c r="S4" s="21" t="s">
        <v>6491</v>
      </c>
      <c r="V4" s="35" t="s">
        <v>3318</v>
      </c>
      <c r="W4" s="35" t="s">
        <v>3322</v>
      </c>
      <c r="X4" s="35" t="s">
        <v>3323</v>
      </c>
      <c r="Y4" s="35" t="s">
        <v>3324</v>
      </c>
      <c r="Z4" s="35" t="s">
        <v>3325</v>
      </c>
      <c r="AA4" s="35" t="s">
        <v>3326</v>
      </c>
      <c r="AB4" s="35" t="s">
        <v>3327</v>
      </c>
      <c r="AC4" s="35" t="s">
        <v>3328</v>
      </c>
      <c r="AD4" s="35" t="s">
        <v>3329</v>
      </c>
      <c r="AE4" s="35" t="s">
        <v>3330</v>
      </c>
      <c r="AF4" s="35" t="s">
        <v>3331</v>
      </c>
      <c r="AG4" s="35" t="s">
        <v>3332</v>
      </c>
      <c r="AH4" s="35" t="s">
        <v>3333</v>
      </c>
      <c r="AI4" s="35" t="s">
        <v>3334</v>
      </c>
      <c r="AJ4" s="35" t="s">
        <v>3335</v>
      </c>
      <c r="AK4" s="35" t="s">
        <v>3336</v>
      </c>
      <c r="AL4" s="35" t="s">
        <v>3337</v>
      </c>
      <c r="AM4" s="35" t="s">
        <v>3338</v>
      </c>
      <c r="AN4" s="35" t="s">
        <v>3339</v>
      </c>
      <c r="AO4" s="35" t="s">
        <v>3340</v>
      </c>
      <c r="AP4" s="35" t="s">
        <v>3341</v>
      </c>
      <c r="AQ4" s="35" t="s">
        <v>3342</v>
      </c>
      <c r="AR4" s="35" t="s">
        <v>3343</v>
      </c>
      <c r="AS4" s="35" t="s">
        <v>3344</v>
      </c>
      <c r="AT4" s="30"/>
    </row>
    <row r="5" spans="1:46" ht="0.75" customHeight="1" x14ac:dyDescent="0.2">
      <c r="A5" s="132"/>
      <c r="B5" s="133">
        <v>1</v>
      </c>
      <c r="C5" s="133">
        <v>2</v>
      </c>
      <c r="D5" s="133">
        <v>3</v>
      </c>
      <c r="E5" s="133">
        <v>4</v>
      </c>
      <c r="F5" s="133">
        <v>5</v>
      </c>
      <c r="G5" s="133">
        <v>6</v>
      </c>
      <c r="H5" s="133">
        <v>7</v>
      </c>
      <c r="I5" s="133">
        <v>8</v>
      </c>
      <c r="J5" s="133">
        <v>9</v>
      </c>
      <c r="K5" s="133">
        <v>10</v>
      </c>
      <c r="L5" s="133">
        <v>11</v>
      </c>
      <c r="M5" s="133">
        <v>12</v>
      </c>
      <c r="N5" s="133">
        <v>13</v>
      </c>
      <c r="O5" s="133">
        <v>14</v>
      </c>
      <c r="P5" s="133">
        <v>15</v>
      </c>
      <c r="Q5" s="133">
        <v>16</v>
      </c>
      <c r="R5" s="133">
        <v>17</v>
      </c>
      <c r="S5" s="133">
        <v>18</v>
      </c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0"/>
    </row>
    <row r="6" spans="1:46" ht="24" customHeight="1" x14ac:dyDescent="0.2">
      <c r="A6" s="123">
        <v>1</v>
      </c>
      <c r="B6" s="58" t="s">
        <v>6492</v>
      </c>
      <c r="C6" s="60" t="s">
        <v>6493</v>
      </c>
      <c r="D6" s="59"/>
      <c r="E6" s="59"/>
      <c r="F6" s="60"/>
      <c r="G6" s="60"/>
      <c r="H6" s="60"/>
      <c r="I6" s="122"/>
      <c r="J6" s="123"/>
      <c r="K6" s="123"/>
      <c r="L6" s="123"/>
      <c r="M6" s="123"/>
      <c r="N6" s="123" t="s">
        <v>0</v>
      </c>
      <c r="O6" s="123" t="s">
        <v>5</v>
      </c>
      <c r="P6" s="123" t="s">
        <v>5</v>
      </c>
      <c r="Q6" s="123">
        <v>250</v>
      </c>
      <c r="R6" s="122"/>
      <c r="S6" s="123"/>
      <c r="V6" s="31">
        <f>COUNTIF(P6:P1080,"脱贫家庭")</f>
        <v>132</v>
      </c>
      <c r="W6" s="31">
        <f>COUNTIF(P6:P1080,"不稳定脱贫")</f>
        <v>5</v>
      </c>
      <c r="X6" s="31">
        <f>COUNTIF(P6:P1080,"易致贫")</f>
        <v>1</v>
      </c>
      <c r="Y6" s="31">
        <f>COUNTIF(P6:P1080,"残疾学生")</f>
        <v>45</v>
      </c>
      <c r="Z6" s="31">
        <f>COUNTIF(P6:P1080,"孤儿")</f>
        <v>0</v>
      </c>
      <c r="AA6" s="31">
        <f>COUNTIF(P6:P1080,"农村低保")</f>
        <v>19</v>
      </c>
      <c r="AB6" s="31">
        <f>COUNTIF(P6:P1080,"城市低保")</f>
        <v>29</v>
      </c>
      <c r="AC6" s="31">
        <f>COUNTIF(P6:P1080,"农村低保家庭")</f>
        <v>3</v>
      </c>
      <c r="AD6" s="31">
        <f>COUNTIF(P6:P1080,"城市低保家庭")</f>
        <v>25</v>
      </c>
      <c r="AE6" s="31">
        <f>COUNTIF(P6:P1080,"残疾军人")</f>
        <v>0</v>
      </c>
      <c r="AF6" s="31">
        <f>COUNTIF(P6:P1080,"烈士遗属")</f>
        <v>0</v>
      </c>
      <c r="AG6" s="31">
        <f>COUNTIF(P6:P1080,"因公牺牲军人遗属")</f>
        <v>1</v>
      </c>
      <c r="AH6" s="31">
        <f>COUNTIF(P6:P1080,"病故军人遗属")</f>
        <v>0</v>
      </c>
      <c r="AI6" s="31">
        <f>COUNTIF(P6:P1080,"红军失散人员")</f>
        <v>0</v>
      </c>
      <c r="AJ6" s="31">
        <f>COUNTIF(P6:P1080,"在乡复员军人")</f>
        <v>0</v>
      </c>
      <c r="AK6" s="31">
        <f>COUNTIF(P6:P1080,"带病回乡退伍军人")</f>
        <v>0</v>
      </c>
      <c r="AL6" s="31">
        <f>COUNTIF(P6:P1080,"参战（参核）退役人员")</f>
        <v>0</v>
      </c>
      <c r="AM6" s="31">
        <f>COUNTIF(P6:P1080,"五保户")</f>
        <v>0</v>
      </c>
      <c r="AN6" s="31">
        <f>COUNTIF(P6:P1080,"患艾滋病学生")</f>
        <v>0</v>
      </c>
      <c r="AO6" s="31">
        <f>COUNTIF(P6:P1080,"因病导致贫困")</f>
        <v>9</v>
      </c>
      <c r="AP6" s="31">
        <f>COUNTIF(P6:P1080,"因灾害导致贫困")</f>
        <v>0</v>
      </c>
      <c r="AQ6" s="31">
        <f>COUNTIF(P6:P1080,"因上学导致贫困")</f>
        <v>0</v>
      </c>
      <c r="AR6" s="31">
        <f>COUNTIF(P6:P1080,"单亲困难家庭")</f>
        <v>32</v>
      </c>
      <c r="AS6" s="31">
        <f>COUNTIF(P6:P1080,"事实无人扶养")</f>
        <v>5</v>
      </c>
    </row>
    <row r="7" spans="1:46" ht="24" customHeight="1" x14ac:dyDescent="0.2">
      <c r="A7" s="123">
        <v>2</v>
      </c>
      <c r="B7" s="58" t="s">
        <v>6492</v>
      </c>
      <c r="C7" s="60" t="s">
        <v>6494</v>
      </c>
      <c r="D7" s="59"/>
      <c r="E7" s="59"/>
      <c r="F7" s="60"/>
      <c r="G7" s="123"/>
      <c r="H7" s="60"/>
      <c r="I7" s="122"/>
      <c r="J7" s="123"/>
      <c r="K7" s="123"/>
      <c r="L7" s="123"/>
      <c r="M7" s="123"/>
      <c r="N7" s="123" t="s">
        <v>0</v>
      </c>
      <c r="O7" s="123" t="s">
        <v>6</v>
      </c>
      <c r="P7" s="123" t="s">
        <v>14</v>
      </c>
      <c r="Q7" s="123">
        <v>250</v>
      </c>
      <c r="R7" s="122"/>
      <c r="S7" s="123"/>
    </row>
    <row r="8" spans="1:46" ht="24" customHeight="1" x14ac:dyDescent="0.2">
      <c r="A8" s="123">
        <v>3</v>
      </c>
      <c r="B8" s="58" t="s">
        <v>6492</v>
      </c>
      <c r="C8" s="60" t="s">
        <v>6495</v>
      </c>
      <c r="D8" s="59"/>
      <c r="E8" s="59"/>
      <c r="F8" s="60"/>
      <c r="G8" s="123"/>
      <c r="H8" s="60"/>
      <c r="I8" s="122"/>
      <c r="J8" s="123"/>
      <c r="K8" s="123"/>
      <c r="L8" s="123"/>
      <c r="M8" s="123"/>
      <c r="N8" s="123" t="s">
        <v>1</v>
      </c>
      <c r="O8" s="123" t="s">
        <v>28</v>
      </c>
      <c r="P8" s="123" t="s">
        <v>28</v>
      </c>
      <c r="Q8" s="123">
        <v>250</v>
      </c>
      <c r="R8" s="122"/>
      <c r="S8" s="123"/>
    </row>
    <row r="9" spans="1:46" ht="24" customHeight="1" x14ac:dyDescent="0.2">
      <c r="A9" s="123">
        <v>4</v>
      </c>
      <c r="B9" s="58" t="s">
        <v>6492</v>
      </c>
      <c r="C9" s="60" t="s">
        <v>6496</v>
      </c>
      <c r="D9" s="59"/>
      <c r="E9" s="59"/>
      <c r="F9" s="60"/>
      <c r="G9" s="123"/>
      <c r="H9" s="60"/>
      <c r="I9" s="122"/>
      <c r="J9" s="123"/>
      <c r="K9" s="123"/>
      <c r="L9" s="123"/>
      <c r="M9" s="123"/>
      <c r="N9" s="123" t="s">
        <v>1</v>
      </c>
      <c r="O9" s="123" t="s">
        <v>28</v>
      </c>
      <c r="P9" s="123" t="s">
        <v>28</v>
      </c>
      <c r="Q9" s="123">
        <v>250</v>
      </c>
      <c r="R9" s="122"/>
      <c r="S9" s="123"/>
    </row>
    <row r="10" spans="1:46" ht="24" customHeight="1" x14ac:dyDescent="0.2">
      <c r="A10" s="123">
        <v>5</v>
      </c>
      <c r="B10" s="58" t="s">
        <v>6492</v>
      </c>
      <c r="C10" s="60" t="s">
        <v>6497</v>
      </c>
      <c r="D10" s="59"/>
      <c r="E10" s="59"/>
      <c r="F10" s="60"/>
      <c r="G10" s="123"/>
      <c r="H10" s="60"/>
      <c r="I10" s="122"/>
      <c r="J10" s="123"/>
      <c r="K10" s="123"/>
      <c r="L10" s="123"/>
      <c r="M10" s="123"/>
      <c r="N10" s="123" t="s">
        <v>1</v>
      </c>
      <c r="O10" s="123" t="s">
        <v>28</v>
      </c>
      <c r="P10" s="123" t="s">
        <v>28</v>
      </c>
      <c r="Q10" s="123">
        <v>250</v>
      </c>
      <c r="R10" s="122"/>
      <c r="S10" s="123"/>
    </row>
    <row r="11" spans="1:46" ht="24" customHeight="1" x14ac:dyDescent="0.2">
      <c r="A11" s="123">
        <v>6</v>
      </c>
      <c r="B11" s="112" t="s">
        <v>6502</v>
      </c>
      <c r="C11" s="57" t="s">
        <v>6503</v>
      </c>
      <c r="D11" s="57"/>
      <c r="E11" s="121"/>
      <c r="F11" s="57"/>
      <c r="G11" s="57"/>
      <c r="H11" s="57"/>
      <c r="I11" s="41"/>
      <c r="J11" s="56"/>
      <c r="K11" s="56"/>
      <c r="L11" s="56"/>
      <c r="M11" s="56"/>
      <c r="N11" s="56" t="s">
        <v>0</v>
      </c>
      <c r="O11" s="56" t="s">
        <v>4</v>
      </c>
      <c r="P11" s="56" t="s">
        <v>4</v>
      </c>
      <c r="Q11" s="56">
        <v>250</v>
      </c>
      <c r="R11" s="40"/>
      <c r="S11" s="56"/>
    </row>
    <row r="12" spans="1:46" ht="24" customHeight="1" x14ac:dyDescent="0.2">
      <c r="A12" s="123">
        <v>7</v>
      </c>
      <c r="B12" s="112" t="s">
        <v>6502</v>
      </c>
      <c r="C12" s="57" t="s">
        <v>6504</v>
      </c>
      <c r="D12" s="56"/>
      <c r="E12" s="75"/>
      <c r="F12" s="57"/>
      <c r="G12" s="57"/>
      <c r="H12" s="57"/>
      <c r="I12" s="41"/>
      <c r="J12" s="56"/>
      <c r="K12" s="56"/>
      <c r="L12" s="56"/>
      <c r="M12" s="56"/>
      <c r="N12" s="56" t="s">
        <v>0</v>
      </c>
      <c r="O12" s="56" t="s">
        <v>4</v>
      </c>
      <c r="P12" s="56" t="s">
        <v>4</v>
      </c>
      <c r="Q12" s="56">
        <v>250</v>
      </c>
      <c r="R12" s="40"/>
      <c r="S12" s="56"/>
    </row>
    <row r="13" spans="1:46" ht="24" customHeight="1" x14ac:dyDescent="0.2">
      <c r="A13" s="123">
        <v>8</v>
      </c>
      <c r="B13" s="112" t="s">
        <v>6502</v>
      </c>
      <c r="C13" s="57" t="s">
        <v>6505</v>
      </c>
      <c r="D13" s="56"/>
      <c r="E13" s="75"/>
      <c r="F13" s="57"/>
      <c r="G13" s="56"/>
      <c r="H13" s="56"/>
      <c r="I13" s="41"/>
      <c r="J13" s="56"/>
      <c r="K13" s="56"/>
      <c r="L13" s="56"/>
      <c r="M13" s="56"/>
      <c r="N13" s="56" t="s">
        <v>0</v>
      </c>
      <c r="O13" s="56" t="s">
        <v>4</v>
      </c>
      <c r="P13" s="56" t="s">
        <v>4</v>
      </c>
      <c r="Q13" s="56">
        <v>250</v>
      </c>
      <c r="R13" s="40"/>
      <c r="S13" s="56"/>
    </row>
    <row r="14" spans="1:46" ht="24" customHeight="1" x14ac:dyDescent="0.2">
      <c r="A14" s="123">
        <v>9</v>
      </c>
      <c r="B14" s="112" t="s">
        <v>6502</v>
      </c>
      <c r="C14" s="57" t="s">
        <v>6506</v>
      </c>
      <c r="D14" s="56"/>
      <c r="E14" s="75"/>
      <c r="F14" s="57"/>
      <c r="G14" s="56"/>
      <c r="H14" s="56"/>
      <c r="I14" s="41"/>
      <c r="J14" s="56"/>
      <c r="K14" s="56"/>
      <c r="L14" s="56"/>
      <c r="M14" s="56"/>
      <c r="N14" s="56" t="s">
        <v>0</v>
      </c>
      <c r="O14" s="56" t="s">
        <v>4</v>
      </c>
      <c r="P14" s="56" t="s">
        <v>4</v>
      </c>
      <c r="Q14" s="56">
        <v>250</v>
      </c>
      <c r="R14" s="40"/>
      <c r="S14" s="56"/>
    </row>
    <row r="15" spans="1:46" ht="24" customHeight="1" x14ac:dyDescent="0.2">
      <c r="A15" s="123">
        <v>10</v>
      </c>
      <c r="B15" s="112" t="s">
        <v>6502</v>
      </c>
      <c r="C15" s="57" t="s">
        <v>6507</v>
      </c>
      <c r="D15" s="56"/>
      <c r="E15" s="75"/>
      <c r="F15" s="57"/>
      <c r="G15" s="56"/>
      <c r="H15" s="56"/>
      <c r="I15" s="41"/>
      <c r="J15" s="56"/>
      <c r="K15" s="56"/>
      <c r="L15" s="56"/>
      <c r="M15" s="56"/>
      <c r="N15" s="56" t="s">
        <v>0</v>
      </c>
      <c r="O15" s="56" t="s">
        <v>4</v>
      </c>
      <c r="P15" s="56" t="s">
        <v>4</v>
      </c>
      <c r="Q15" s="56">
        <v>250</v>
      </c>
      <c r="R15" s="40"/>
      <c r="S15" s="56"/>
    </row>
    <row r="16" spans="1:46" ht="24" customHeight="1" x14ac:dyDescent="0.2">
      <c r="A16" s="123">
        <v>11</v>
      </c>
      <c r="B16" s="112" t="s">
        <v>6502</v>
      </c>
      <c r="C16" s="57" t="s">
        <v>6508</v>
      </c>
      <c r="D16" s="56"/>
      <c r="E16" s="75"/>
      <c r="F16" s="57"/>
      <c r="G16" s="56"/>
      <c r="H16" s="56"/>
      <c r="I16" s="41"/>
      <c r="J16" s="56"/>
      <c r="K16" s="56"/>
      <c r="L16" s="56"/>
      <c r="M16" s="56"/>
      <c r="N16" s="56" t="s">
        <v>0</v>
      </c>
      <c r="O16" s="56" t="s">
        <v>4</v>
      </c>
      <c r="P16" s="56" t="s">
        <v>4</v>
      </c>
      <c r="Q16" s="56">
        <v>250</v>
      </c>
      <c r="R16" s="40"/>
      <c r="S16" s="56"/>
    </row>
    <row r="17" spans="1:19" ht="24" customHeight="1" x14ac:dyDescent="0.2">
      <c r="A17" s="123">
        <v>12</v>
      </c>
      <c r="B17" s="112" t="s">
        <v>6502</v>
      </c>
      <c r="C17" s="57" t="s">
        <v>6509</v>
      </c>
      <c r="D17" s="56"/>
      <c r="E17" s="75"/>
      <c r="F17" s="57"/>
      <c r="G17" s="56"/>
      <c r="H17" s="56"/>
      <c r="I17" s="41"/>
      <c r="J17" s="56"/>
      <c r="K17" s="56"/>
      <c r="L17" s="56"/>
      <c r="M17" s="56"/>
      <c r="N17" s="56" t="s">
        <v>0</v>
      </c>
      <c r="O17" s="56" t="s">
        <v>4</v>
      </c>
      <c r="P17" s="56" t="s">
        <v>4</v>
      </c>
      <c r="Q17" s="56">
        <v>250</v>
      </c>
      <c r="R17" s="40"/>
      <c r="S17" s="56"/>
    </row>
    <row r="18" spans="1:19" ht="24" customHeight="1" x14ac:dyDescent="0.2">
      <c r="A18" s="123">
        <v>13</v>
      </c>
      <c r="B18" s="112" t="s">
        <v>6502</v>
      </c>
      <c r="C18" s="57" t="s">
        <v>6510</v>
      </c>
      <c r="D18" s="56"/>
      <c r="E18" s="75"/>
      <c r="F18" s="57"/>
      <c r="G18" s="56"/>
      <c r="H18" s="56"/>
      <c r="I18" s="41"/>
      <c r="J18" s="56"/>
      <c r="K18" s="56"/>
      <c r="L18" s="56"/>
      <c r="M18" s="56"/>
      <c r="N18" s="56" t="s">
        <v>0</v>
      </c>
      <c r="O18" s="56" t="s">
        <v>4</v>
      </c>
      <c r="P18" s="56" t="s">
        <v>4</v>
      </c>
      <c r="Q18" s="56">
        <v>250</v>
      </c>
      <c r="R18" s="40"/>
      <c r="S18" s="56"/>
    </row>
    <row r="19" spans="1:19" ht="24" customHeight="1" x14ac:dyDescent="0.2">
      <c r="A19" s="123">
        <v>14</v>
      </c>
      <c r="B19" s="112" t="s">
        <v>6502</v>
      </c>
      <c r="C19" s="57" t="s">
        <v>6511</v>
      </c>
      <c r="D19" s="56"/>
      <c r="E19" s="75"/>
      <c r="F19" s="57"/>
      <c r="G19" s="56"/>
      <c r="H19" s="56"/>
      <c r="I19" s="41"/>
      <c r="J19" s="56"/>
      <c r="K19" s="56"/>
      <c r="L19" s="56"/>
      <c r="M19" s="56"/>
      <c r="N19" s="56" t="s">
        <v>0</v>
      </c>
      <c r="O19" s="56" t="s">
        <v>6</v>
      </c>
      <c r="P19" s="56" t="s">
        <v>14</v>
      </c>
      <c r="Q19" s="56">
        <v>250</v>
      </c>
      <c r="R19" s="40"/>
      <c r="S19" s="73"/>
    </row>
    <row r="20" spans="1:19" ht="24" customHeight="1" x14ac:dyDescent="0.2">
      <c r="A20" s="123">
        <v>15</v>
      </c>
      <c r="B20" s="112" t="s">
        <v>6502</v>
      </c>
      <c r="C20" s="57" t="s">
        <v>6512</v>
      </c>
      <c r="D20" s="56"/>
      <c r="E20" s="75"/>
      <c r="F20" s="57"/>
      <c r="G20" s="56"/>
      <c r="H20" s="56"/>
      <c r="I20" s="41"/>
      <c r="J20" s="56"/>
      <c r="K20" s="56"/>
      <c r="L20" s="56"/>
      <c r="M20" s="56"/>
      <c r="N20" s="56" t="s">
        <v>0</v>
      </c>
      <c r="O20" s="56" t="s">
        <v>6</v>
      </c>
      <c r="P20" s="56" t="s">
        <v>14</v>
      </c>
      <c r="Q20" s="56">
        <v>250</v>
      </c>
      <c r="R20" s="40"/>
      <c r="S20" s="73"/>
    </row>
    <row r="21" spans="1:19" ht="24" customHeight="1" x14ac:dyDescent="0.2">
      <c r="A21" s="123">
        <v>16</v>
      </c>
      <c r="B21" s="112" t="s">
        <v>6502</v>
      </c>
      <c r="C21" s="57" t="s">
        <v>6513</v>
      </c>
      <c r="D21" s="56"/>
      <c r="E21" s="75"/>
      <c r="F21" s="57"/>
      <c r="G21" s="56"/>
      <c r="H21" s="56"/>
      <c r="I21" s="41"/>
      <c r="J21" s="56"/>
      <c r="K21" s="56"/>
      <c r="L21" s="56"/>
      <c r="M21" s="56"/>
      <c r="N21" s="56" t="s">
        <v>0</v>
      </c>
      <c r="O21" s="56" t="s">
        <v>5</v>
      </c>
      <c r="P21" s="56" t="s">
        <v>5</v>
      </c>
      <c r="Q21" s="56">
        <v>250</v>
      </c>
      <c r="R21" s="40"/>
      <c r="S21" s="73"/>
    </row>
    <row r="22" spans="1:19" ht="24" customHeight="1" x14ac:dyDescent="0.2">
      <c r="A22" s="123">
        <v>17</v>
      </c>
      <c r="B22" s="112" t="s">
        <v>6502</v>
      </c>
      <c r="C22" s="57" t="s">
        <v>6514</v>
      </c>
      <c r="D22" s="56"/>
      <c r="E22" s="75"/>
      <c r="F22" s="57"/>
      <c r="G22" s="56"/>
      <c r="H22" s="56"/>
      <c r="I22" s="41"/>
      <c r="J22" s="56"/>
      <c r="K22" s="56"/>
      <c r="L22" s="56"/>
      <c r="M22" s="56"/>
      <c r="N22" s="56" t="s">
        <v>0</v>
      </c>
      <c r="O22" s="56" t="s">
        <v>5</v>
      </c>
      <c r="P22" s="56" t="s">
        <v>5</v>
      </c>
      <c r="Q22" s="56">
        <v>250</v>
      </c>
      <c r="R22" s="40"/>
      <c r="S22" s="56"/>
    </row>
    <row r="23" spans="1:19" ht="24" customHeight="1" x14ac:dyDescent="0.2">
      <c r="A23" s="123">
        <v>18</v>
      </c>
      <c r="B23" s="112" t="s">
        <v>6502</v>
      </c>
      <c r="C23" s="57" t="s">
        <v>6515</v>
      </c>
      <c r="D23" s="56"/>
      <c r="E23" s="75"/>
      <c r="F23" s="57"/>
      <c r="G23" s="56"/>
      <c r="H23" s="56"/>
      <c r="I23" s="41"/>
      <c r="J23" s="56"/>
      <c r="K23" s="56"/>
      <c r="L23" s="56"/>
      <c r="M23" s="56"/>
      <c r="N23" s="56" t="s">
        <v>0</v>
      </c>
      <c r="O23" s="56" t="s">
        <v>5</v>
      </c>
      <c r="P23" s="56" t="s">
        <v>5</v>
      </c>
      <c r="Q23" s="56">
        <v>250</v>
      </c>
      <c r="R23" s="40"/>
      <c r="S23" s="73"/>
    </row>
    <row r="24" spans="1:19" ht="24" customHeight="1" x14ac:dyDescent="0.2">
      <c r="A24" s="123">
        <v>19</v>
      </c>
      <c r="B24" s="58" t="s">
        <v>6516</v>
      </c>
      <c r="C24" s="60" t="s">
        <v>6517</v>
      </c>
      <c r="D24" s="123"/>
      <c r="E24" s="59"/>
      <c r="F24" s="60"/>
      <c r="G24" s="60"/>
      <c r="H24" s="60"/>
      <c r="I24" s="122"/>
      <c r="J24" s="123"/>
      <c r="K24" s="123"/>
      <c r="L24" s="123"/>
      <c r="M24" s="123"/>
      <c r="N24" s="123" t="s">
        <v>0</v>
      </c>
      <c r="O24" s="123" t="s">
        <v>4</v>
      </c>
      <c r="P24" s="123" t="s">
        <v>4</v>
      </c>
      <c r="Q24" s="123">
        <v>250</v>
      </c>
      <c r="R24" s="122"/>
      <c r="S24" s="123"/>
    </row>
    <row r="25" spans="1:19" ht="24" customHeight="1" x14ac:dyDescent="0.2">
      <c r="A25" s="123">
        <v>20</v>
      </c>
      <c r="B25" s="58" t="s">
        <v>6516</v>
      </c>
      <c r="C25" s="60" t="s">
        <v>6518</v>
      </c>
      <c r="D25" s="123"/>
      <c r="E25" s="59"/>
      <c r="F25" s="60"/>
      <c r="G25" s="123"/>
      <c r="H25" s="123"/>
      <c r="I25" s="122"/>
      <c r="J25" s="123"/>
      <c r="K25" s="123"/>
      <c r="L25" s="123"/>
      <c r="M25" s="123"/>
      <c r="N25" s="123" t="s">
        <v>0</v>
      </c>
      <c r="O25" s="123" t="s">
        <v>5</v>
      </c>
      <c r="P25" s="123" t="s">
        <v>5</v>
      </c>
      <c r="Q25" s="123">
        <v>250</v>
      </c>
      <c r="R25" s="122"/>
      <c r="S25" s="123"/>
    </row>
    <row r="26" spans="1:19" ht="24" customHeight="1" x14ac:dyDescent="0.2">
      <c r="A26" s="123">
        <v>21</v>
      </c>
      <c r="B26" s="58" t="s">
        <v>6516</v>
      </c>
      <c r="C26" s="60" t="s">
        <v>6519</v>
      </c>
      <c r="D26" s="123"/>
      <c r="E26" s="59"/>
      <c r="F26" s="60"/>
      <c r="G26" s="123"/>
      <c r="H26" s="123"/>
      <c r="I26" s="122"/>
      <c r="J26" s="123"/>
      <c r="K26" s="123"/>
      <c r="L26" s="123"/>
      <c r="M26" s="123"/>
      <c r="N26" s="123" t="s">
        <v>0</v>
      </c>
      <c r="O26" s="123" t="s">
        <v>5</v>
      </c>
      <c r="P26" s="123" t="s">
        <v>5</v>
      </c>
      <c r="Q26" s="123">
        <v>250</v>
      </c>
      <c r="R26" s="122"/>
      <c r="S26" s="60"/>
    </row>
    <row r="27" spans="1:19" ht="24" customHeight="1" x14ac:dyDescent="0.2">
      <c r="A27" s="123">
        <v>22</v>
      </c>
      <c r="B27" s="58" t="s">
        <v>6516</v>
      </c>
      <c r="C27" s="60" t="s">
        <v>6520</v>
      </c>
      <c r="D27" s="123"/>
      <c r="E27" s="59"/>
      <c r="F27" s="60"/>
      <c r="G27" s="123"/>
      <c r="H27" s="123"/>
      <c r="I27" s="122"/>
      <c r="J27" s="123"/>
      <c r="K27" s="123"/>
      <c r="L27" s="123"/>
      <c r="M27" s="123"/>
      <c r="N27" s="123" t="s">
        <v>0</v>
      </c>
      <c r="O27" s="123" t="s">
        <v>5</v>
      </c>
      <c r="P27" s="123" t="s">
        <v>5</v>
      </c>
      <c r="Q27" s="123">
        <v>250</v>
      </c>
      <c r="R27" s="122"/>
      <c r="S27" s="123"/>
    </row>
    <row r="28" spans="1:19" ht="24" customHeight="1" x14ac:dyDescent="0.2">
      <c r="A28" s="123">
        <v>23</v>
      </c>
      <c r="B28" s="58" t="s">
        <v>6516</v>
      </c>
      <c r="C28" s="60" t="s">
        <v>6521</v>
      </c>
      <c r="D28" s="123"/>
      <c r="E28" s="59"/>
      <c r="F28" s="60"/>
      <c r="G28" s="123"/>
      <c r="H28" s="123"/>
      <c r="I28" s="122"/>
      <c r="J28" s="123"/>
      <c r="K28" s="123"/>
      <c r="L28" s="123"/>
      <c r="M28" s="123"/>
      <c r="N28" s="123" t="s">
        <v>0</v>
      </c>
      <c r="O28" s="123" t="s">
        <v>6</v>
      </c>
      <c r="P28" s="123" t="s">
        <v>14</v>
      </c>
      <c r="Q28" s="123">
        <v>250</v>
      </c>
      <c r="R28" s="122"/>
      <c r="S28" s="123"/>
    </row>
    <row r="29" spans="1:19" ht="24" customHeight="1" x14ac:dyDescent="0.2">
      <c r="A29" s="123">
        <v>24</v>
      </c>
      <c r="B29" s="58" t="s">
        <v>6516</v>
      </c>
      <c r="C29" s="60" t="s">
        <v>6522</v>
      </c>
      <c r="D29" s="123"/>
      <c r="E29" s="59"/>
      <c r="F29" s="60"/>
      <c r="G29" s="123"/>
      <c r="H29" s="123"/>
      <c r="I29" s="122"/>
      <c r="J29" s="123"/>
      <c r="K29" s="123"/>
      <c r="L29" s="123"/>
      <c r="M29" s="123"/>
      <c r="N29" s="123" t="s">
        <v>0</v>
      </c>
      <c r="O29" s="123" t="s">
        <v>6</v>
      </c>
      <c r="P29" s="123" t="s">
        <v>14</v>
      </c>
      <c r="Q29" s="123">
        <v>250</v>
      </c>
      <c r="R29" s="122"/>
      <c r="S29" s="123"/>
    </row>
    <row r="30" spans="1:19" ht="24" customHeight="1" x14ac:dyDescent="0.2">
      <c r="A30" s="123">
        <v>25</v>
      </c>
      <c r="B30" s="58" t="s">
        <v>6516</v>
      </c>
      <c r="C30" s="60" t="s">
        <v>6523</v>
      </c>
      <c r="D30" s="123"/>
      <c r="E30" s="59"/>
      <c r="F30" s="60"/>
      <c r="G30" s="123"/>
      <c r="H30" s="123"/>
      <c r="I30" s="122"/>
      <c r="J30" s="123"/>
      <c r="K30" s="123"/>
      <c r="L30" s="123"/>
      <c r="M30" s="123"/>
      <c r="N30" s="123" t="s">
        <v>0</v>
      </c>
      <c r="O30" s="123" t="s">
        <v>6</v>
      </c>
      <c r="P30" s="123" t="s">
        <v>14</v>
      </c>
      <c r="Q30" s="123">
        <v>250</v>
      </c>
      <c r="R30" s="122"/>
      <c r="S30" s="123"/>
    </row>
    <row r="31" spans="1:19" ht="24" customHeight="1" x14ac:dyDescent="0.2">
      <c r="A31" s="123">
        <v>26</v>
      </c>
      <c r="B31" s="112" t="s">
        <v>6524</v>
      </c>
      <c r="C31" s="57" t="s">
        <v>6525</v>
      </c>
      <c r="D31" s="115"/>
      <c r="E31" s="105"/>
      <c r="F31" s="57"/>
      <c r="G31" s="123"/>
      <c r="H31" s="123"/>
      <c r="I31" s="41"/>
      <c r="J31" s="56"/>
      <c r="K31" s="56"/>
      <c r="L31" s="115"/>
      <c r="M31" s="56"/>
      <c r="N31" s="56" t="s">
        <v>0</v>
      </c>
      <c r="O31" s="56" t="s">
        <v>6</v>
      </c>
      <c r="P31" s="123" t="s">
        <v>14</v>
      </c>
      <c r="Q31" s="56">
        <v>250</v>
      </c>
      <c r="R31" s="40"/>
      <c r="S31" s="56"/>
    </row>
    <row r="32" spans="1:19" ht="24" customHeight="1" x14ac:dyDescent="0.2">
      <c r="A32" s="123">
        <v>27</v>
      </c>
      <c r="B32" s="112" t="s">
        <v>6524</v>
      </c>
      <c r="C32" s="57" t="s">
        <v>6526</v>
      </c>
      <c r="D32" s="115"/>
      <c r="E32" s="105"/>
      <c r="F32" s="57"/>
      <c r="G32" s="123"/>
      <c r="H32" s="123"/>
      <c r="I32" s="41"/>
      <c r="J32" s="56"/>
      <c r="K32" s="56"/>
      <c r="L32" s="115"/>
      <c r="M32" s="56"/>
      <c r="N32" s="56" t="s">
        <v>1</v>
      </c>
      <c r="O32" s="56" t="s">
        <v>28</v>
      </c>
      <c r="P32" s="56" t="s">
        <v>28</v>
      </c>
      <c r="Q32" s="56">
        <v>250</v>
      </c>
      <c r="R32" s="40"/>
      <c r="S32" s="56"/>
    </row>
    <row r="33" spans="1:19" ht="24" customHeight="1" x14ac:dyDescent="0.2">
      <c r="A33" s="123">
        <v>28</v>
      </c>
      <c r="B33" s="112" t="s">
        <v>6527</v>
      </c>
      <c r="C33" s="57" t="s">
        <v>6528</v>
      </c>
      <c r="D33" s="56"/>
      <c r="E33" s="121"/>
      <c r="F33" s="57"/>
      <c r="G33" s="57"/>
      <c r="H33" s="57"/>
      <c r="I33" s="41"/>
      <c r="J33" s="56"/>
      <c r="K33" s="56"/>
      <c r="L33" s="115"/>
      <c r="M33" s="56"/>
      <c r="N33" s="56" t="s">
        <v>0</v>
      </c>
      <c r="O33" s="56" t="s">
        <v>5</v>
      </c>
      <c r="P33" s="56" t="s">
        <v>5</v>
      </c>
      <c r="Q33" s="56">
        <v>250</v>
      </c>
      <c r="R33" s="40"/>
      <c r="S33" s="56"/>
    </row>
    <row r="34" spans="1:19" ht="24" customHeight="1" x14ac:dyDescent="0.2">
      <c r="A34" s="123">
        <v>29</v>
      </c>
      <c r="B34" s="73" t="s">
        <v>6529</v>
      </c>
      <c r="C34" s="73" t="s">
        <v>6530</v>
      </c>
      <c r="D34" s="130"/>
      <c r="E34" s="43"/>
      <c r="F34" s="57"/>
      <c r="G34" s="73"/>
      <c r="H34" s="73"/>
      <c r="I34" s="41"/>
      <c r="J34" s="56"/>
      <c r="K34" s="56"/>
      <c r="L34" s="56"/>
      <c r="M34" s="56"/>
      <c r="N34" s="56" t="s">
        <v>0</v>
      </c>
      <c r="O34" s="56" t="s">
        <v>4</v>
      </c>
      <c r="P34" s="56" t="s">
        <v>4</v>
      </c>
      <c r="Q34" s="56">
        <v>250</v>
      </c>
      <c r="R34" s="74"/>
      <c r="S34" s="119"/>
    </row>
    <row r="35" spans="1:19" ht="24" customHeight="1" x14ac:dyDescent="0.2">
      <c r="A35" s="123">
        <v>30</v>
      </c>
      <c r="B35" s="73" t="s">
        <v>6529</v>
      </c>
      <c r="C35" s="73" t="s">
        <v>6531</v>
      </c>
      <c r="D35" s="130"/>
      <c r="E35" s="43"/>
      <c r="F35" s="57"/>
      <c r="G35" s="73"/>
      <c r="H35" s="73"/>
      <c r="I35" s="74"/>
      <c r="J35" s="56"/>
      <c r="K35" s="56"/>
      <c r="L35" s="56"/>
      <c r="M35" s="56"/>
      <c r="N35" s="56" t="s">
        <v>0</v>
      </c>
      <c r="O35" s="56" t="s">
        <v>4</v>
      </c>
      <c r="P35" s="56" t="s">
        <v>4</v>
      </c>
      <c r="Q35" s="56">
        <v>250</v>
      </c>
      <c r="R35" s="74"/>
      <c r="S35" s="73"/>
    </row>
    <row r="36" spans="1:19" ht="24" customHeight="1" x14ac:dyDescent="0.2">
      <c r="A36" s="123">
        <v>31</v>
      </c>
      <c r="B36" s="73" t="s">
        <v>6529</v>
      </c>
      <c r="C36" s="73" t="s">
        <v>6532</v>
      </c>
      <c r="D36" s="74"/>
      <c r="E36" s="74"/>
      <c r="F36" s="57"/>
      <c r="G36" s="73"/>
      <c r="H36" s="73"/>
      <c r="I36" s="41"/>
      <c r="J36" s="56"/>
      <c r="K36" s="56"/>
      <c r="L36" s="56"/>
      <c r="M36" s="56"/>
      <c r="N36" s="56" t="s">
        <v>0</v>
      </c>
      <c r="O36" s="56" t="s">
        <v>4</v>
      </c>
      <c r="P36" s="56" t="s">
        <v>4</v>
      </c>
      <c r="Q36" s="56">
        <v>250</v>
      </c>
      <c r="R36" s="74"/>
      <c r="S36" s="73"/>
    </row>
    <row r="37" spans="1:19" ht="24" customHeight="1" x14ac:dyDescent="0.2">
      <c r="A37" s="123">
        <v>32</v>
      </c>
      <c r="B37" s="73" t="s">
        <v>6529</v>
      </c>
      <c r="C37" s="73" t="s">
        <v>6533</v>
      </c>
      <c r="D37" s="74"/>
      <c r="E37" s="74"/>
      <c r="F37" s="57"/>
      <c r="G37" s="73"/>
      <c r="H37" s="73"/>
      <c r="I37" s="41"/>
      <c r="J37" s="56"/>
      <c r="K37" s="56"/>
      <c r="L37" s="56"/>
      <c r="M37" s="56"/>
      <c r="N37" s="56" t="s">
        <v>0</v>
      </c>
      <c r="O37" s="56" t="s">
        <v>4</v>
      </c>
      <c r="P37" s="56" t="s">
        <v>4</v>
      </c>
      <c r="Q37" s="56">
        <v>250</v>
      </c>
      <c r="R37" s="74"/>
      <c r="S37" s="57"/>
    </row>
    <row r="38" spans="1:19" ht="24" customHeight="1" x14ac:dyDescent="0.2">
      <c r="A38" s="123">
        <v>33</v>
      </c>
      <c r="B38" s="73" t="s">
        <v>6529</v>
      </c>
      <c r="C38" s="73" t="s">
        <v>6534</v>
      </c>
      <c r="D38" s="74"/>
      <c r="E38" s="74"/>
      <c r="F38" s="57"/>
      <c r="G38" s="73"/>
      <c r="H38" s="73"/>
      <c r="I38" s="41"/>
      <c r="J38" s="56"/>
      <c r="K38" s="56"/>
      <c r="L38" s="56"/>
      <c r="M38" s="56"/>
      <c r="N38" s="56" t="s">
        <v>0</v>
      </c>
      <c r="O38" s="56" t="s">
        <v>4</v>
      </c>
      <c r="P38" s="56" t="s">
        <v>4</v>
      </c>
      <c r="Q38" s="56">
        <v>250</v>
      </c>
      <c r="R38" s="74"/>
      <c r="S38" s="57"/>
    </row>
    <row r="39" spans="1:19" ht="24" customHeight="1" x14ac:dyDescent="0.2">
      <c r="A39" s="123">
        <v>34</v>
      </c>
      <c r="B39" s="73" t="s">
        <v>6529</v>
      </c>
      <c r="C39" s="73" t="s">
        <v>6535</v>
      </c>
      <c r="D39" s="74"/>
      <c r="E39" s="74"/>
      <c r="F39" s="57"/>
      <c r="G39" s="73"/>
      <c r="H39" s="73"/>
      <c r="I39" s="41"/>
      <c r="J39" s="56"/>
      <c r="K39" s="56"/>
      <c r="L39" s="56"/>
      <c r="M39" s="56"/>
      <c r="N39" s="56" t="s">
        <v>0</v>
      </c>
      <c r="O39" s="56" t="s">
        <v>4</v>
      </c>
      <c r="P39" s="56" t="s">
        <v>4</v>
      </c>
      <c r="Q39" s="56">
        <v>250</v>
      </c>
      <c r="R39" s="74"/>
      <c r="S39" s="73"/>
    </row>
    <row r="40" spans="1:19" ht="24" customHeight="1" x14ac:dyDescent="0.2">
      <c r="A40" s="123">
        <v>35</v>
      </c>
      <c r="B40" s="73" t="s">
        <v>6529</v>
      </c>
      <c r="C40" s="73" t="s">
        <v>6536</v>
      </c>
      <c r="D40" s="56"/>
      <c r="E40" s="118"/>
      <c r="F40" s="57"/>
      <c r="G40" s="73"/>
      <c r="H40" s="73"/>
      <c r="I40" s="41"/>
      <c r="J40" s="56"/>
      <c r="K40" s="56"/>
      <c r="L40" s="56"/>
      <c r="M40" s="56"/>
      <c r="N40" s="56" t="s">
        <v>0</v>
      </c>
      <c r="O40" s="56" t="s">
        <v>4</v>
      </c>
      <c r="P40" s="56" t="s">
        <v>4</v>
      </c>
      <c r="Q40" s="56">
        <v>250</v>
      </c>
      <c r="R40" s="74"/>
      <c r="S40" s="73"/>
    </row>
    <row r="41" spans="1:19" ht="24" customHeight="1" x14ac:dyDescent="0.2">
      <c r="A41" s="123">
        <v>36</v>
      </c>
      <c r="B41" s="73" t="s">
        <v>6529</v>
      </c>
      <c r="C41" s="73" t="s">
        <v>6537</v>
      </c>
      <c r="D41" s="129"/>
      <c r="E41" s="74"/>
      <c r="F41" s="57"/>
      <c r="G41" s="73"/>
      <c r="H41" s="73"/>
      <c r="I41" s="41"/>
      <c r="J41" s="56"/>
      <c r="K41" s="56"/>
      <c r="L41" s="56"/>
      <c r="M41" s="56"/>
      <c r="N41" s="56" t="s">
        <v>0</v>
      </c>
      <c r="O41" s="56" t="s">
        <v>4</v>
      </c>
      <c r="P41" s="56" t="s">
        <v>4</v>
      </c>
      <c r="Q41" s="56">
        <v>250</v>
      </c>
      <c r="R41" s="74"/>
      <c r="S41" s="119"/>
    </row>
    <row r="42" spans="1:19" ht="24" customHeight="1" x14ac:dyDescent="0.2">
      <c r="A42" s="123">
        <v>37</v>
      </c>
      <c r="B42" s="73" t="s">
        <v>6529</v>
      </c>
      <c r="C42" s="73" t="s">
        <v>6538</v>
      </c>
      <c r="D42" s="73"/>
      <c r="E42" s="118"/>
      <c r="F42" s="57"/>
      <c r="G42" s="73"/>
      <c r="H42" s="73"/>
      <c r="I42" s="41"/>
      <c r="J42" s="56"/>
      <c r="K42" s="56"/>
      <c r="L42" s="56"/>
      <c r="M42" s="56"/>
      <c r="N42" s="56" t="s">
        <v>0</v>
      </c>
      <c r="O42" s="56" t="s">
        <v>4</v>
      </c>
      <c r="P42" s="56" t="s">
        <v>4</v>
      </c>
      <c r="Q42" s="56">
        <v>250</v>
      </c>
      <c r="R42" s="127"/>
      <c r="S42" s="73"/>
    </row>
    <row r="43" spans="1:19" ht="24" customHeight="1" x14ac:dyDescent="0.2">
      <c r="A43" s="123">
        <v>38</v>
      </c>
      <c r="B43" s="73" t="s">
        <v>6529</v>
      </c>
      <c r="C43" s="73" t="s">
        <v>6539</v>
      </c>
      <c r="D43" s="73"/>
      <c r="E43" s="118"/>
      <c r="F43" s="57"/>
      <c r="G43" s="73"/>
      <c r="H43" s="73"/>
      <c r="I43" s="41"/>
      <c r="J43" s="56"/>
      <c r="K43" s="56"/>
      <c r="L43" s="56"/>
      <c r="M43" s="56"/>
      <c r="N43" s="56" t="s">
        <v>0</v>
      </c>
      <c r="O43" s="56" t="s">
        <v>4</v>
      </c>
      <c r="P43" s="56" t="s">
        <v>4</v>
      </c>
      <c r="Q43" s="56">
        <v>250</v>
      </c>
      <c r="R43" s="127"/>
      <c r="S43" s="73"/>
    </row>
    <row r="44" spans="1:19" ht="24" customHeight="1" x14ac:dyDescent="0.2">
      <c r="A44" s="123">
        <v>39</v>
      </c>
      <c r="B44" s="73" t="s">
        <v>6529</v>
      </c>
      <c r="C44" s="73" t="s">
        <v>6540</v>
      </c>
      <c r="D44" s="73"/>
      <c r="E44" s="74"/>
      <c r="F44" s="57"/>
      <c r="G44" s="73"/>
      <c r="H44" s="73"/>
      <c r="I44" s="41"/>
      <c r="J44" s="56"/>
      <c r="K44" s="56"/>
      <c r="L44" s="56"/>
      <c r="M44" s="56"/>
      <c r="N44" s="56" t="s">
        <v>0</v>
      </c>
      <c r="O44" s="56" t="s">
        <v>4</v>
      </c>
      <c r="P44" s="56" t="s">
        <v>9</v>
      </c>
      <c r="Q44" s="56">
        <v>250</v>
      </c>
      <c r="R44" s="127"/>
      <c r="S44" s="73"/>
    </row>
    <row r="45" spans="1:19" ht="24" customHeight="1" x14ac:dyDescent="0.2">
      <c r="A45" s="123">
        <v>40</v>
      </c>
      <c r="B45" s="73" t="s">
        <v>6529</v>
      </c>
      <c r="C45" s="73" t="s">
        <v>6541</v>
      </c>
      <c r="D45" s="73"/>
      <c r="E45" s="74"/>
      <c r="F45" s="57"/>
      <c r="G45" s="73"/>
      <c r="H45" s="73"/>
      <c r="I45" s="41"/>
      <c r="J45" s="56"/>
      <c r="K45" s="56"/>
      <c r="L45" s="56"/>
      <c r="M45" s="56"/>
      <c r="N45" s="56" t="s">
        <v>0</v>
      </c>
      <c r="O45" s="56" t="s">
        <v>6</v>
      </c>
      <c r="P45" s="56" t="s">
        <v>11</v>
      </c>
      <c r="Q45" s="56">
        <v>250</v>
      </c>
      <c r="R45" s="127"/>
      <c r="S45" s="73"/>
    </row>
    <row r="46" spans="1:19" ht="24" customHeight="1" x14ac:dyDescent="0.2">
      <c r="A46" s="123">
        <v>41</v>
      </c>
      <c r="B46" s="73" t="s">
        <v>6529</v>
      </c>
      <c r="C46" s="73" t="s">
        <v>6542</v>
      </c>
      <c r="D46" s="74"/>
      <c r="E46" s="74"/>
      <c r="F46" s="57"/>
      <c r="G46" s="73"/>
      <c r="H46" s="73"/>
      <c r="I46" s="41"/>
      <c r="J46" s="56"/>
      <c r="K46" s="56"/>
      <c r="L46" s="56"/>
      <c r="M46" s="56"/>
      <c r="N46" s="56" t="s">
        <v>0</v>
      </c>
      <c r="O46" s="56" t="s">
        <v>6</v>
      </c>
      <c r="P46" s="56" t="s">
        <v>11</v>
      </c>
      <c r="Q46" s="56">
        <v>250</v>
      </c>
      <c r="R46" s="127"/>
      <c r="S46" s="73"/>
    </row>
    <row r="47" spans="1:19" ht="24" customHeight="1" x14ac:dyDescent="0.2">
      <c r="A47" s="123">
        <v>42</v>
      </c>
      <c r="B47" s="73" t="s">
        <v>6529</v>
      </c>
      <c r="C47" s="73" t="s">
        <v>6543</v>
      </c>
      <c r="D47" s="74"/>
      <c r="E47" s="74"/>
      <c r="F47" s="57"/>
      <c r="G47" s="73"/>
      <c r="H47" s="73"/>
      <c r="I47" s="41"/>
      <c r="J47" s="56"/>
      <c r="K47" s="56"/>
      <c r="L47" s="56"/>
      <c r="M47" s="56"/>
      <c r="N47" s="56" t="s">
        <v>0</v>
      </c>
      <c r="O47" s="56" t="s">
        <v>6</v>
      </c>
      <c r="P47" s="56" t="s">
        <v>11</v>
      </c>
      <c r="Q47" s="56">
        <v>250</v>
      </c>
      <c r="R47" s="127"/>
      <c r="S47" s="73"/>
    </row>
    <row r="48" spans="1:19" ht="24" customHeight="1" x14ac:dyDescent="0.2">
      <c r="A48" s="123">
        <v>43</v>
      </c>
      <c r="B48" s="73" t="s">
        <v>6529</v>
      </c>
      <c r="C48" s="73" t="s">
        <v>6544</v>
      </c>
      <c r="D48" s="74"/>
      <c r="E48" s="74"/>
      <c r="F48" s="57"/>
      <c r="G48" s="73"/>
      <c r="H48" s="73"/>
      <c r="I48" s="41"/>
      <c r="J48" s="56"/>
      <c r="K48" s="56"/>
      <c r="L48" s="56"/>
      <c r="M48" s="56"/>
      <c r="N48" s="56" t="s">
        <v>0</v>
      </c>
      <c r="O48" s="56" t="s">
        <v>6</v>
      </c>
      <c r="P48" s="56" t="s">
        <v>11</v>
      </c>
      <c r="Q48" s="56">
        <v>250</v>
      </c>
      <c r="R48" s="127"/>
      <c r="S48" s="73"/>
    </row>
    <row r="49" spans="1:19" ht="24" customHeight="1" x14ac:dyDescent="0.2">
      <c r="A49" s="123">
        <v>44</v>
      </c>
      <c r="B49" s="73" t="s">
        <v>6529</v>
      </c>
      <c r="C49" s="73" t="s">
        <v>6545</v>
      </c>
      <c r="D49" s="74"/>
      <c r="E49" s="129"/>
      <c r="F49" s="57"/>
      <c r="G49" s="73"/>
      <c r="H49" s="73"/>
      <c r="I49" s="41"/>
      <c r="J49" s="56"/>
      <c r="K49" s="56"/>
      <c r="L49" s="56"/>
      <c r="M49" s="56"/>
      <c r="N49" s="56" t="s">
        <v>0</v>
      </c>
      <c r="O49" s="56" t="s">
        <v>6</v>
      </c>
      <c r="P49" s="56" t="s">
        <v>12</v>
      </c>
      <c r="Q49" s="56">
        <v>250</v>
      </c>
      <c r="R49" s="127"/>
      <c r="S49" s="73"/>
    </row>
    <row r="50" spans="1:19" ht="24" customHeight="1" x14ac:dyDescent="0.2">
      <c r="A50" s="123">
        <v>45</v>
      </c>
      <c r="B50" s="112" t="s">
        <v>6546</v>
      </c>
      <c r="C50" s="117" t="s">
        <v>6547</v>
      </c>
      <c r="D50" s="117"/>
      <c r="E50" s="117"/>
      <c r="F50" s="117"/>
      <c r="G50" s="117"/>
      <c r="H50" s="117"/>
      <c r="I50" s="75"/>
      <c r="J50" s="116"/>
      <c r="K50" s="115"/>
      <c r="L50" s="120"/>
      <c r="M50" s="56"/>
      <c r="N50" s="56" t="s">
        <v>0</v>
      </c>
      <c r="O50" s="56" t="s">
        <v>4</v>
      </c>
      <c r="P50" s="56" t="s">
        <v>4</v>
      </c>
      <c r="Q50" s="73">
        <v>250</v>
      </c>
      <c r="R50" s="117"/>
      <c r="S50" s="117"/>
    </row>
    <row r="51" spans="1:19" ht="24" customHeight="1" x14ac:dyDescent="0.2">
      <c r="A51" s="123">
        <v>46</v>
      </c>
      <c r="B51" s="112" t="s">
        <v>6546</v>
      </c>
      <c r="C51" s="117" t="s">
        <v>6548</v>
      </c>
      <c r="D51" s="117"/>
      <c r="E51" s="117"/>
      <c r="F51" s="117"/>
      <c r="G51" s="117"/>
      <c r="H51" s="117"/>
      <c r="I51" s="75"/>
      <c r="J51" s="120"/>
      <c r="K51" s="115"/>
      <c r="L51" s="120"/>
      <c r="M51" s="56"/>
      <c r="N51" s="56" t="s">
        <v>0</v>
      </c>
      <c r="O51" s="56" t="s">
        <v>4</v>
      </c>
      <c r="P51" s="56" t="s">
        <v>4</v>
      </c>
      <c r="Q51" s="73">
        <v>250</v>
      </c>
      <c r="R51" s="117"/>
      <c r="S51" s="117"/>
    </row>
    <row r="52" spans="1:19" ht="24" customHeight="1" x14ac:dyDescent="0.2">
      <c r="A52" s="123">
        <v>47</v>
      </c>
      <c r="B52" s="112" t="s">
        <v>6546</v>
      </c>
      <c r="C52" s="117" t="s">
        <v>6549</v>
      </c>
      <c r="D52" s="117"/>
      <c r="E52" s="117"/>
      <c r="F52" s="117"/>
      <c r="G52" s="117"/>
      <c r="H52" s="117"/>
      <c r="I52" s="75"/>
      <c r="J52" s="120"/>
      <c r="K52" s="115"/>
      <c r="L52" s="115"/>
      <c r="M52" s="56"/>
      <c r="N52" s="56" t="s">
        <v>0</v>
      </c>
      <c r="O52" s="56" t="s">
        <v>4</v>
      </c>
      <c r="P52" s="56" t="s">
        <v>4</v>
      </c>
      <c r="Q52" s="73">
        <v>250</v>
      </c>
      <c r="R52" s="117"/>
      <c r="S52" s="117"/>
    </row>
    <row r="53" spans="1:19" ht="24" customHeight="1" x14ac:dyDescent="0.2">
      <c r="A53" s="123">
        <v>48</v>
      </c>
      <c r="B53" s="112" t="s">
        <v>6546</v>
      </c>
      <c r="C53" s="117" t="s">
        <v>6550</v>
      </c>
      <c r="D53" s="117"/>
      <c r="E53" s="117"/>
      <c r="F53" s="117"/>
      <c r="G53" s="117"/>
      <c r="H53" s="117"/>
      <c r="I53" s="75"/>
      <c r="J53" s="120"/>
      <c r="K53" s="115"/>
      <c r="L53" s="115"/>
      <c r="M53" s="56"/>
      <c r="N53" s="56" t="s">
        <v>0</v>
      </c>
      <c r="O53" s="56" t="s">
        <v>4</v>
      </c>
      <c r="P53" s="56" t="s">
        <v>4</v>
      </c>
      <c r="Q53" s="73">
        <v>250</v>
      </c>
      <c r="R53" s="117"/>
      <c r="S53" s="117"/>
    </row>
    <row r="54" spans="1:19" ht="24" customHeight="1" x14ac:dyDescent="0.2">
      <c r="A54" s="123">
        <v>49</v>
      </c>
      <c r="B54" s="112" t="s">
        <v>6546</v>
      </c>
      <c r="C54" s="117" t="s">
        <v>6551</v>
      </c>
      <c r="D54" s="117"/>
      <c r="E54" s="117"/>
      <c r="F54" s="117"/>
      <c r="G54" s="117"/>
      <c r="H54" s="117"/>
      <c r="I54" s="75"/>
      <c r="J54" s="120"/>
      <c r="K54" s="115"/>
      <c r="L54" s="115"/>
      <c r="M54" s="56"/>
      <c r="N54" s="56" t="s">
        <v>0</v>
      </c>
      <c r="O54" s="56" t="s">
        <v>4</v>
      </c>
      <c r="P54" s="56" t="s">
        <v>4</v>
      </c>
      <c r="Q54" s="73">
        <v>250</v>
      </c>
      <c r="R54" s="117"/>
      <c r="S54" s="117"/>
    </row>
    <row r="55" spans="1:19" ht="24" customHeight="1" x14ac:dyDescent="0.2">
      <c r="A55" s="123">
        <v>50</v>
      </c>
      <c r="B55" s="112" t="s">
        <v>6546</v>
      </c>
      <c r="C55" s="117" t="s">
        <v>6552</v>
      </c>
      <c r="D55" s="117"/>
      <c r="E55" s="117"/>
      <c r="F55" s="117"/>
      <c r="G55" s="117"/>
      <c r="H55" s="117"/>
      <c r="I55" s="75"/>
      <c r="J55" s="120"/>
      <c r="K55" s="120"/>
      <c r="L55" s="115"/>
      <c r="M55" s="56"/>
      <c r="N55" s="56" t="s">
        <v>0</v>
      </c>
      <c r="O55" s="56" t="s">
        <v>4</v>
      </c>
      <c r="P55" s="56" t="s">
        <v>4</v>
      </c>
      <c r="Q55" s="73">
        <v>250</v>
      </c>
      <c r="R55" s="117"/>
      <c r="S55" s="117"/>
    </row>
    <row r="56" spans="1:19" ht="24" customHeight="1" x14ac:dyDescent="0.2">
      <c r="A56" s="123">
        <v>51</v>
      </c>
      <c r="B56" s="112" t="s">
        <v>6546</v>
      </c>
      <c r="C56" s="117" t="s">
        <v>6553</v>
      </c>
      <c r="D56" s="117"/>
      <c r="E56" s="117"/>
      <c r="F56" s="117"/>
      <c r="G56" s="117"/>
      <c r="H56" s="117"/>
      <c r="I56" s="75"/>
      <c r="J56" s="120"/>
      <c r="K56" s="115"/>
      <c r="L56" s="120"/>
      <c r="M56" s="56"/>
      <c r="N56" s="56" t="s">
        <v>0</v>
      </c>
      <c r="O56" s="56" t="s">
        <v>4</v>
      </c>
      <c r="P56" s="56" t="s">
        <v>4</v>
      </c>
      <c r="Q56" s="73">
        <v>250</v>
      </c>
      <c r="R56" s="117"/>
      <c r="S56" s="117"/>
    </row>
    <row r="57" spans="1:19" ht="24" customHeight="1" x14ac:dyDescent="0.2">
      <c r="A57" s="123">
        <v>52</v>
      </c>
      <c r="B57" s="112" t="s">
        <v>6546</v>
      </c>
      <c r="C57" s="117" t="s">
        <v>6554</v>
      </c>
      <c r="D57" s="117"/>
      <c r="E57" s="117"/>
      <c r="F57" s="117"/>
      <c r="G57" s="117"/>
      <c r="H57" s="117"/>
      <c r="I57" s="75"/>
      <c r="J57" s="120"/>
      <c r="K57" s="115"/>
      <c r="L57" s="115"/>
      <c r="M57" s="56"/>
      <c r="N57" s="56" t="s">
        <v>0</v>
      </c>
      <c r="O57" s="56" t="s">
        <v>4</v>
      </c>
      <c r="P57" s="56" t="s">
        <v>4</v>
      </c>
      <c r="Q57" s="73">
        <v>250</v>
      </c>
      <c r="R57" s="117"/>
      <c r="S57" s="117"/>
    </row>
    <row r="58" spans="1:19" ht="24" customHeight="1" x14ac:dyDescent="0.2">
      <c r="A58" s="123">
        <v>53</v>
      </c>
      <c r="B58" s="112" t="s">
        <v>6546</v>
      </c>
      <c r="C58" s="117" t="s">
        <v>6555</v>
      </c>
      <c r="D58" s="117"/>
      <c r="E58" s="117"/>
      <c r="F58" s="117"/>
      <c r="G58" s="117"/>
      <c r="H58" s="117"/>
      <c r="I58" s="75"/>
      <c r="J58" s="120"/>
      <c r="K58" s="120"/>
      <c r="L58" s="120"/>
      <c r="M58" s="120"/>
      <c r="N58" s="56" t="s">
        <v>0</v>
      </c>
      <c r="O58" s="56" t="s">
        <v>4</v>
      </c>
      <c r="P58" s="56" t="s">
        <v>4</v>
      </c>
      <c r="Q58" s="73">
        <v>250</v>
      </c>
      <c r="R58" s="117"/>
      <c r="S58" s="117"/>
    </row>
    <row r="59" spans="1:19" ht="24" customHeight="1" x14ac:dyDescent="0.2">
      <c r="A59" s="123">
        <v>54</v>
      </c>
      <c r="B59" s="112" t="s">
        <v>6546</v>
      </c>
      <c r="C59" s="73" t="s">
        <v>6556</v>
      </c>
      <c r="D59" s="73"/>
      <c r="E59" s="73"/>
      <c r="F59" s="73"/>
      <c r="G59" s="73"/>
      <c r="H59" s="73"/>
      <c r="I59" s="75"/>
      <c r="J59" s="120"/>
      <c r="K59" s="120"/>
      <c r="L59" s="115"/>
      <c r="M59" s="56"/>
      <c r="N59" s="56" t="s">
        <v>0</v>
      </c>
      <c r="O59" s="56" t="s">
        <v>4</v>
      </c>
      <c r="P59" s="56" t="s">
        <v>4</v>
      </c>
      <c r="Q59" s="73">
        <v>250</v>
      </c>
      <c r="R59" s="74"/>
      <c r="S59" s="73"/>
    </row>
    <row r="60" spans="1:19" ht="24" customHeight="1" x14ac:dyDescent="0.2">
      <c r="A60" s="123">
        <v>55</v>
      </c>
      <c r="B60" s="112" t="s">
        <v>6546</v>
      </c>
      <c r="C60" s="114" t="s">
        <v>6557</v>
      </c>
      <c r="D60" s="73"/>
      <c r="E60" s="73"/>
      <c r="F60" s="114"/>
      <c r="G60" s="114"/>
      <c r="H60" s="114"/>
      <c r="I60" s="75"/>
      <c r="J60" s="120"/>
      <c r="K60" s="115"/>
      <c r="L60" s="115"/>
      <c r="M60" s="56"/>
      <c r="N60" s="56" t="s">
        <v>0</v>
      </c>
      <c r="O60" s="56" t="s">
        <v>4</v>
      </c>
      <c r="P60" s="56" t="s">
        <v>4</v>
      </c>
      <c r="Q60" s="73">
        <v>250</v>
      </c>
      <c r="R60" s="73"/>
      <c r="S60" s="73"/>
    </row>
    <row r="61" spans="1:19" ht="24" customHeight="1" x14ac:dyDescent="0.2">
      <c r="A61" s="123">
        <v>56</v>
      </c>
      <c r="B61" s="112" t="s">
        <v>6546</v>
      </c>
      <c r="C61" s="117" t="s">
        <v>6558</v>
      </c>
      <c r="D61" s="117"/>
      <c r="E61" s="117"/>
      <c r="F61" s="117"/>
      <c r="G61" s="117"/>
      <c r="H61" s="117"/>
      <c r="I61" s="75"/>
      <c r="J61" s="120"/>
      <c r="K61" s="115"/>
      <c r="L61" s="115"/>
      <c r="M61" s="56"/>
      <c r="N61" s="56" t="s">
        <v>0</v>
      </c>
      <c r="O61" s="56" t="s">
        <v>4</v>
      </c>
      <c r="P61" s="56" t="s">
        <v>4</v>
      </c>
      <c r="Q61" s="73">
        <v>250</v>
      </c>
      <c r="R61" s="117"/>
      <c r="S61" s="117"/>
    </row>
    <row r="62" spans="1:19" ht="24" customHeight="1" x14ac:dyDescent="0.2">
      <c r="A62" s="123">
        <v>57</v>
      </c>
      <c r="B62" s="112" t="s">
        <v>6546</v>
      </c>
      <c r="C62" s="117" t="s">
        <v>6559</v>
      </c>
      <c r="D62" s="117"/>
      <c r="E62" s="117"/>
      <c r="F62" s="117"/>
      <c r="G62" s="117"/>
      <c r="H62" s="117"/>
      <c r="I62" s="75"/>
      <c r="J62" s="120"/>
      <c r="K62" s="115"/>
      <c r="L62" s="120"/>
      <c r="M62" s="56"/>
      <c r="N62" s="56" t="s">
        <v>0</v>
      </c>
      <c r="O62" s="56" t="s">
        <v>4</v>
      </c>
      <c r="P62" s="56" t="s">
        <v>4</v>
      </c>
      <c r="Q62" s="73">
        <v>250</v>
      </c>
      <c r="R62" s="117"/>
      <c r="S62" s="117"/>
    </row>
    <row r="63" spans="1:19" ht="24" customHeight="1" x14ac:dyDescent="0.2">
      <c r="A63" s="123">
        <v>58</v>
      </c>
      <c r="B63" s="112" t="s">
        <v>6546</v>
      </c>
      <c r="C63" s="117" t="s">
        <v>6560</v>
      </c>
      <c r="D63" s="117"/>
      <c r="E63" s="117"/>
      <c r="F63" s="117"/>
      <c r="G63" s="117"/>
      <c r="H63" s="117"/>
      <c r="I63" s="75"/>
      <c r="J63" s="120"/>
      <c r="K63" s="115"/>
      <c r="L63" s="115"/>
      <c r="M63" s="56"/>
      <c r="N63" s="56" t="s">
        <v>0</v>
      </c>
      <c r="O63" s="56" t="s">
        <v>4</v>
      </c>
      <c r="P63" s="56" t="s">
        <v>4</v>
      </c>
      <c r="Q63" s="73">
        <v>250</v>
      </c>
      <c r="R63" s="117"/>
      <c r="S63" s="117"/>
    </row>
    <row r="64" spans="1:19" ht="24" customHeight="1" x14ac:dyDescent="0.2">
      <c r="A64" s="123">
        <v>59</v>
      </c>
      <c r="B64" s="112" t="s">
        <v>6546</v>
      </c>
      <c r="C64" s="114" t="s">
        <v>6561</v>
      </c>
      <c r="D64" s="73"/>
      <c r="E64" s="73"/>
      <c r="F64" s="114"/>
      <c r="G64" s="114"/>
      <c r="H64" s="114"/>
      <c r="I64" s="75"/>
      <c r="J64" s="120"/>
      <c r="K64" s="115"/>
      <c r="L64" s="115"/>
      <c r="M64" s="56"/>
      <c r="N64" s="56" t="s">
        <v>0</v>
      </c>
      <c r="O64" s="56" t="s">
        <v>4</v>
      </c>
      <c r="P64" s="56" t="s">
        <v>4</v>
      </c>
      <c r="Q64" s="73">
        <v>250</v>
      </c>
      <c r="R64" s="73"/>
      <c r="S64" s="73"/>
    </row>
    <row r="65" spans="1:19" ht="24" customHeight="1" x14ac:dyDescent="0.2">
      <c r="A65" s="123">
        <v>60</v>
      </c>
      <c r="B65" s="112" t="s">
        <v>6546</v>
      </c>
      <c r="C65" s="117" t="s">
        <v>6562</v>
      </c>
      <c r="D65" s="117"/>
      <c r="E65" s="117"/>
      <c r="F65" s="117"/>
      <c r="G65" s="117"/>
      <c r="H65" s="117"/>
      <c r="I65" s="75"/>
      <c r="J65" s="120"/>
      <c r="K65" s="115"/>
      <c r="L65" s="115"/>
      <c r="M65" s="56"/>
      <c r="N65" s="56" t="s">
        <v>0</v>
      </c>
      <c r="O65" s="56" t="s">
        <v>4</v>
      </c>
      <c r="P65" s="56" t="s">
        <v>4</v>
      </c>
      <c r="Q65" s="73">
        <v>250</v>
      </c>
      <c r="R65" s="117"/>
      <c r="S65" s="117"/>
    </row>
    <row r="66" spans="1:19" ht="24" customHeight="1" x14ac:dyDescent="0.2">
      <c r="A66" s="123">
        <v>61</v>
      </c>
      <c r="B66" s="112" t="s">
        <v>6546</v>
      </c>
      <c r="C66" s="117" t="s">
        <v>6563</v>
      </c>
      <c r="D66" s="117"/>
      <c r="E66" s="117"/>
      <c r="F66" s="117"/>
      <c r="G66" s="117"/>
      <c r="H66" s="117"/>
      <c r="I66" s="75"/>
      <c r="J66" s="120"/>
      <c r="K66" s="120"/>
      <c r="L66" s="115"/>
      <c r="M66" s="56"/>
      <c r="N66" s="56" t="s">
        <v>0</v>
      </c>
      <c r="O66" s="56" t="s">
        <v>4</v>
      </c>
      <c r="P66" s="56" t="s">
        <v>4</v>
      </c>
      <c r="Q66" s="73">
        <v>250</v>
      </c>
      <c r="R66" s="117"/>
      <c r="S66" s="117"/>
    </row>
    <row r="67" spans="1:19" ht="24" customHeight="1" x14ac:dyDescent="0.2">
      <c r="A67" s="123">
        <v>62</v>
      </c>
      <c r="B67" s="112" t="s">
        <v>6546</v>
      </c>
      <c r="C67" s="73" t="s">
        <v>6564</v>
      </c>
      <c r="D67" s="73"/>
      <c r="E67" s="73"/>
      <c r="F67" s="73"/>
      <c r="G67" s="117"/>
      <c r="H67" s="73"/>
      <c r="I67" s="75"/>
      <c r="J67" s="120"/>
      <c r="K67" s="120"/>
      <c r="L67" s="115"/>
      <c r="M67" s="48"/>
      <c r="N67" s="56" t="s">
        <v>0</v>
      </c>
      <c r="O67" s="56" t="s">
        <v>4</v>
      </c>
      <c r="P67" s="56" t="s">
        <v>4</v>
      </c>
      <c r="Q67" s="73">
        <v>250</v>
      </c>
      <c r="R67" s="74"/>
      <c r="S67" s="73"/>
    </row>
    <row r="68" spans="1:19" ht="24" customHeight="1" x14ac:dyDescent="0.2">
      <c r="A68" s="123">
        <v>63</v>
      </c>
      <c r="B68" s="112" t="s">
        <v>6546</v>
      </c>
      <c r="C68" s="117" t="s">
        <v>6565</v>
      </c>
      <c r="D68" s="117"/>
      <c r="E68" s="117"/>
      <c r="F68" s="117"/>
      <c r="G68" s="117"/>
      <c r="H68" s="117"/>
      <c r="I68" s="75"/>
      <c r="J68" s="120"/>
      <c r="K68" s="120"/>
      <c r="L68" s="115"/>
      <c r="M68" s="56"/>
      <c r="N68" s="56" t="s">
        <v>0</v>
      </c>
      <c r="O68" s="56" t="s">
        <v>4</v>
      </c>
      <c r="P68" s="56" t="s">
        <v>4</v>
      </c>
      <c r="Q68" s="73">
        <v>250</v>
      </c>
      <c r="R68" s="117"/>
      <c r="S68" s="117"/>
    </row>
    <row r="69" spans="1:19" ht="24" customHeight="1" x14ac:dyDescent="0.2">
      <c r="A69" s="123">
        <v>64</v>
      </c>
      <c r="B69" s="112" t="s">
        <v>6546</v>
      </c>
      <c r="C69" s="117" t="s">
        <v>6566</v>
      </c>
      <c r="D69" s="117"/>
      <c r="E69" s="117"/>
      <c r="F69" s="117"/>
      <c r="G69" s="117"/>
      <c r="H69" s="117"/>
      <c r="I69" s="75"/>
      <c r="J69" s="120"/>
      <c r="K69" s="120"/>
      <c r="L69" s="115"/>
      <c r="M69" s="56"/>
      <c r="N69" s="56" t="s">
        <v>0</v>
      </c>
      <c r="O69" s="56" t="s">
        <v>4</v>
      </c>
      <c r="P69" s="56" t="s">
        <v>4</v>
      </c>
      <c r="Q69" s="73">
        <v>250</v>
      </c>
      <c r="R69" s="117"/>
      <c r="S69" s="117"/>
    </row>
    <row r="70" spans="1:19" ht="24" customHeight="1" x14ac:dyDescent="0.2">
      <c r="A70" s="123">
        <v>65</v>
      </c>
      <c r="B70" s="112" t="s">
        <v>6546</v>
      </c>
      <c r="C70" s="117" t="s">
        <v>6567</v>
      </c>
      <c r="D70" s="117"/>
      <c r="E70" s="117"/>
      <c r="F70" s="117"/>
      <c r="G70" s="117"/>
      <c r="H70" s="117"/>
      <c r="I70" s="75"/>
      <c r="J70" s="120"/>
      <c r="K70" s="115"/>
      <c r="L70" s="115"/>
      <c r="M70" s="56"/>
      <c r="N70" s="56" t="s">
        <v>0</v>
      </c>
      <c r="O70" s="56" t="s">
        <v>4</v>
      </c>
      <c r="P70" s="56" t="s">
        <v>4</v>
      </c>
      <c r="Q70" s="73">
        <v>250</v>
      </c>
      <c r="R70" s="117"/>
      <c r="S70" s="117"/>
    </row>
    <row r="71" spans="1:19" ht="24" customHeight="1" x14ac:dyDescent="0.2">
      <c r="A71" s="123">
        <v>66</v>
      </c>
      <c r="B71" s="112" t="s">
        <v>6546</v>
      </c>
      <c r="C71" s="117" t="s">
        <v>6568</v>
      </c>
      <c r="D71" s="117"/>
      <c r="E71" s="117"/>
      <c r="F71" s="117"/>
      <c r="G71" s="117"/>
      <c r="H71" s="117"/>
      <c r="I71" s="75"/>
      <c r="J71" s="120"/>
      <c r="K71" s="115"/>
      <c r="L71" s="115"/>
      <c r="M71" s="56"/>
      <c r="N71" s="56" t="s">
        <v>0</v>
      </c>
      <c r="O71" s="56" t="s">
        <v>4</v>
      </c>
      <c r="P71" s="56" t="s">
        <v>4</v>
      </c>
      <c r="Q71" s="73">
        <v>250</v>
      </c>
      <c r="R71" s="117"/>
      <c r="S71" s="117"/>
    </row>
    <row r="72" spans="1:19" ht="24" customHeight="1" x14ac:dyDescent="0.2">
      <c r="A72" s="123">
        <v>67</v>
      </c>
      <c r="B72" s="112" t="s">
        <v>6546</v>
      </c>
      <c r="C72" s="117" t="s">
        <v>6569</v>
      </c>
      <c r="D72" s="56"/>
      <c r="E72" s="117"/>
      <c r="F72" s="117"/>
      <c r="G72" s="117"/>
      <c r="H72" s="117"/>
      <c r="I72" s="75"/>
      <c r="J72" s="120"/>
      <c r="K72" s="56"/>
      <c r="L72" s="56"/>
      <c r="M72" s="56"/>
      <c r="N72" s="56" t="s">
        <v>0</v>
      </c>
      <c r="O72" s="56" t="s">
        <v>4</v>
      </c>
      <c r="P72" s="56" t="s">
        <v>4</v>
      </c>
      <c r="Q72" s="73">
        <v>250</v>
      </c>
      <c r="R72" s="117"/>
      <c r="S72" s="115"/>
    </row>
    <row r="73" spans="1:19" ht="24" customHeight="1" x14ac:dyDescent="0.2">
      <c r="A73" s="123">
        <v>68</v>
      </c>
      <c r="B73" s="112" t="s">
        <v>6546</v>
      </c>
      <c r="C73" s="117" t="s">
        <v>6570</v>
      </c>
      <c r="D73" s="56"/>
      <c r="E73" s="117"/>
      <c r="F73" s="117"/>
      <c r="G73" s="117"/>
      <c r="H73" s="117"/>
      <c r="I73" s="75"/>
      <c r="J73" s="120"/>
      <c r="K73" s="56"/>
      <c r="L73" s="56"/>
      <c r="M73" s="107"/>
      <c r="N73" s="56" t="s">
        <v>0</v>
      </c>
      <c r="O73" s="56" t="s">
        <v>4</v>
      </c>
      <c r="P73" s="56" t="s">
        <v>4</v>
      </c>
      <c r="Q73" s="73">
        <v>250</v>
      </c>
      <c r="R73" s="117"/>
      <c r="S73" s="115"/>
    </row>
    <row r="74" spans="1:19" ht="24" customHeight="1" x14ac:dyDescent="0.2">
      <c r="A74" s="123">
        <v>69</v>
      </c>
      <c r="B74" s="112" t="s">
        <v>6546</v>
      </c>
      <c r="C74" s="117" t="s">
        <v>6571</v>
      </c>
      <c r="D74" s="56"/>
      <c r="E74" s="117"/>
      <c r="F74" s="117"/>
      <c r="G74" s="117"/>
      <c r="H74" s="117"/>
      <c r="I74" s="75"/>
      <c r="J74" s="120"/>
      <c r="K74" s="56"/>
      <c r="L74" s="56"/>
      <c r="M74" s="107"/>
      <c r="N74" s="56" t="s">
        <v>0</v>
      </c>
      <c r="O74" s="56" t="s">
        <v>4</v>
      </c>
      <c r="P74" s="56" t="s">
        <v>4</v>
      </c>
      <c r="Q74" s="73">
        <v>250</v>
      </c>
      <c r="R74" s="117"/>
      <c r="S74" s="115"/>
    </row>
    <row r="75" spans="1:19" ht="24" customHeight="1" x14ac:dyDescent="0.2">
      <c r="A75" s="123">
        <v>70</v>
      </c>
      <c r="B75" s="112" t="s">
        <v>6546</v>
      </c>
      <c r="C75" s="117" t="s">
        <v>6572</v>
      </c>
      <c r="D75" s="117"/>
      <c r="E75" s="117"/>
      <c r="F75" s="117"/>
      <c r="G75" s="117"/>
      <c r="H75" s="117"/>
      <c r="I75" s="75"/>
      <c r="J75" s="120"/>
      <c r="K75" s="115"/>
      <c r="L75" s="120"/>
      <c r="M75" s="56"/>
      <c r="N75" s="56" t="s">
        <v>0</v>
      </c>
      <c r="O75" s="56" t="s">
        <v>4</v>
      </c>
      <c r="P75" s="56" t="s">
        <v>4</v>
      </c>
      <c r="Q75" s="73">
        <v>250</v>
      </c>
      <c r="R75" s="117"/>
      <c r="S75" s="117"/>
    </row>
    <row r="76" spans="1:19" ht="24" customHeight="1" x14ac:dyDescent="0.2">
      <c r="A76" s="123">
        <v>71</v>
      </c>
      <c r="B76" s="112" t="s">
        <v>6546</v>
      </c>
      <c r="C76" s="117" t="s">
        <v>6573</v>
      </c>
      <c r="D76" s="117"/>
      <c r="E76" s="117"/>
      <c r="F76" s="117"/>
      <c r="G76" s="117"/>
      <c r="H76" s="117"/>
      <c r="I76" s="75"/>
      <c r="J76" s="120"/>
      <c r="K76" s="115"/>
      <c r="L76" s="120"/>
      <c r="M76" s="56"/>
      <c r="N76" s="56" t="s">
        <v>0</v>
      </c>
      <c r="O76" s="56" t="s">
        <v>4</v>
      </c>
      <c r="P76" s="56" t="s">
        <v>4</v>
      </c>
      <c r="Q76" s="73">
        <v>250</v>
      </c>
      <c r="R76" s="117"/>
      <c r="S76" s="117"/>
    </row>
    <row r="77" spans="1:19" ht="24" customHeight="1" x14ac:dyDescent="0.2">
      <c r="A77" s="123">
        <v>72</v>
      </c>
      <c r="B77" s="112" t="s">
        <v>6546</v>
      </c>
      <c r="C77" s="114" t="s">
        <v>6574</v>
      </c>
      <c r="D77" s="73"/>
      <c r="E77" s="73"/>
      <c r="F77" s="114"/>
      <c r="G77" s="114"/>
      <c r="H77" s="114"/>
      <c r="I77" s="75"/>
      <c r="J77" s="120"/>
      <c r="K77" s="120"/>
      <c r="L77" s="115"/>
      <c r="M77" s="48"/>
      <c r="N77" s="56" t="s">
        <v>0</v>
      </c>
      <c r="O77" s="56" t="s">
        <v>4</v>
      </c>
      <c r="P77" s="56" t="s">
        <v>4</v>
      </c>
      <c r="Q77" s="73">
        <v>250</v>
      </c>
      <c r="R77" s="73"/>
      <c r="S77" s="73"/>
    </row>
    <row r="78" spans="1:19" ht="24" customHeight="1" x14ac:dyDescent="0.2">
      <c r="A78" s="123">
        <v>73</v>
      </c>
      <c r="B78" s="112" t="s">
        <v>6546</v>
      </c>
      <c r="C78" s="117" t="s">
        <v>6575</v>
      </c>
      <c r="D78" s="117"/>
      <c r="E78" s="117"/>
      <c r="F78" s="117"/>
      <c r="G78" s="117"/>
      <c r="H78" s="117"/>
      <c r="I78" s="75"/>
      <c r="J78" s="120"/>
      <c r="K78" s="115"/>
      <c r="L78" s="120"/>
      <c r="M78" s="56"/>
      <c r="N78" s="56" t="s">
        <v>0</v>
      </c>
      <c r="O78" s="56" t="s">
        <v>4</v>
      </c>
      <c r="P78" s="56" t="s">
        <v>4</v>
      </c>
      <c r="Q78" s="73">
        <v>250</v>
      </c>
      <c r="R78" s="117"/>
      <c r="S78" s="117"/>
    </row>
    <row r="79" spans="1:19" ht="24" customHeight="1" x14ac:dyDescent="0.2">
      <c r="A79" s="123">
        <v>74</v>
      </c>
      <c r="B79" s="112" t="s">
        <v>6546</v>
      </c>
      <c r="C79" s="117" t="s">
        <v>6576</v>
      </c>
      <c r="D79" s="117"/>
      <c r="E79" s="117"/>
      <c r="F79" s="117"/>
      <c r="G79" s="117"/>
      <c r="H79" s="117"/>
      <c r="I79" s="75"/>
      <c r="J79" s="120"/>
      <c r="K79" s="120"/>
      <c r="L79" s="120"/>
      <c r="M79" s="120"/>
      <c r="N79" s="56" t="s">
        <v>0</v>
      </c>
      <c r="O79" s="56" t="s">
        <v>4</v>
      </c>
      <c r="P79" s="56" t="s">
        <v>4</v>
      </c>
      <c r="Q79" s="73">
        <v>250</v>
      </c>
      <c r="R79" s="117"/>
      <c r="S79" s="117"/>
    </row>
    <row r="80" spans="1:19" ht="24" customHeight="1" x14ac:dyDescent="0.2">
      <c r="A80" s="123">
        <v>75</v>
      </c>
      <c r="B80" s="112" t="s">
        <v>6546</v>
      </c>
      <c r="C80" s="114" t="s">
        <v>6577</v>
      </c>
      <c r="D80" s="73"/>
      <c r="E80" s="127"/>
      <c r="F80" s="114"/>
      <c r="G80" s="114"/>
      <c r="H80" s="114"/>
      <c r="I80" s="75"/>
      <c r="J80" s="120"/>
      <c r="K80" s="120"/>
      <c r="L80" s="56"/>
      <c r="M80" s="56"/>
      <c r="N80" s="56" t="s">
        <v>0</v>
      </c>
      <c r="O80" s="56" t="s">
        <v>5</v>
      </c>
      <c r="P80" s="56" t="s">
        <v>5</v>
      </c>
      <c r="Q80" s="73">
        <v>250</v>
      </c>
      <c r="R80" s="73"/>
      <c r="S80" s="73"/>
    </row>
    <row r="81" spans="1:19" ht="24" customHeight="1" x14ac:dyDescent="0.2">
      <c r="A81" s="123">
        <v>76</v>
      </c>
      <c r="B81" s="112" t="s">
        <v>6546</v>
      </c>
      <c r="C81" s="56" t="s">
        <v>6578</v>
      </c>
      <c r="D81" s="115"/>
      <c r="E81" s="41"/>
      <c r="F81" s="56"/>
      <c r="G81" s="56"/>
      <c r="H81" s="114"/>
      <c r="I81" s="75"/>
      <c r="J81" s="120"/>
      <c r="K81" s="120"/>
      <c r="L81" s="56"/>
      <c r="M81" s="56"/>
      <c r="N81" s="56" t="s">
        <v>0</v>
      </c>
      <c r="O81" s="56" t="s">
        <v>6</v>
      </c>
      <c r="P81" s="56" t="s">
        <v>14</v>
      </c>
      <c r="Q81" s="73">
        <v>250</v>
      </c>
      <c r="R81" s="127"/>
      <c r="S81" s="56"/>
    </row>
    <row r="82" spans="1:19" ht="24" customHeight="1" x14ac:dyDescent="0.2">
      <c r="A82" s="123">
        <v>77</v>
      </c>
      <c r="B82" s="112" t="s">
        <v>6546</v>
      </c>
      <c r="C82" s="115" t="s">
        <v>6579</v>
      </c>
      <c r="D82" s="115"/>
      <c r="E82" s="41"/>
      <c r="F82" s="56"/>
      <c r="G82" s="117"/>
      <c r="H82" s="117"/>
      <c r="I82" s="113"/>
      <c r="J82" s="120"/>
      <c r="K82" s="120"/>
      <c r="L82" s="56"/>
      <c r="M82" s="56"/>
      <c r="N82" s="56" t="s">
        <v>0</v>
      </c>
      <c r="O82" s="56" t="s">
        <v>6</v>
      </c>
      <c r="P82" s="56" t="s">
        <v>14</v>
      </c>
      <c r="Q82" s="73">
        <v>250</v>
      </c>
      <c r="R82" s="127"/>
      <c r="S82" s="115"/>
    </row>
    <row r="83" spans="1:19" ht="24" customHeight="1" x14ac:dyDescent="0.2">
      <c r="A83" s="123">
        <v>78</v>
      </c>
      <c r="B83" s="112" t="s">
        <v>6546</v>
      </c>
      <c r="C83" s="56" t="s">
        <v>6580</v>
      </c>
      <c r="D83" s="111"/>
      <c r="E83" s="110"/>
      <c r="F83" s="115"/>
      <c r="G83" s="117"/>
      <c r="H83" s="117"/>
      <c r="I83" s="75"/>
      <c r="J83" s="120"/>
      <c r="K83" s="120"/>
      <c r="L83" s="56"/>
      <c r="M83" s="56"/>
      <c r="N83" s="56" t="s">
        <v>1</v>
      </c>
      <c r="O83" s="56" t="s">
        <v>28</v>
      </c>
      <c r="P83" s="56" t="s">
        <v>28</v>
      </c>
      <c r="Q83" s="73">
        <v>250</v>
      </c>
      <c r="R83" s="40"/>
      <c r="S83" s="115"/>
    </row>
    <row r="84" spans="1:19" ht="24" customHeight="1" x14ac:dyDescent="0.2">
      <c r="A84" s="123">
        <v>79</v>
      </c>
      <c r="B84" s="112" t="s">
        <v>6546</v>
      </c>
      <c r="C84" s="56" t="s">
        <v>6581</v>
      </c>
      <c r="D84" s="56"/>
      <c r="E84" s="110"/>
      <c r="F84" s="115"/>
      <c r="G84" s="117"/>
      <c r="H84" s="117"/>
      <c r="I84" s="75"/>
      <c r="J84" s="120"/>
      <c r="K84" s="120"/>
      <c r="L84" s="56"/>
      <c r="M84" s="56"/>
      <c r="N84" s="56" t="s">
        <v>1</v>
      </c>
      <c r="O84" s="56" t="s">
        <v>28</v>
      </c>
      <c r="P84" s="56" t="s">
        <v>28</v>
      </c>
      <c r="Q84" s="73">
        <v>250</v>
      </c>
      <c r="R84" s="40"/>
      <c r="S84" s="115"/>
    </row>
    <row r="85" spans="1:19" ht="24" customHeight="1" x14ac:dyDescent="0.2">
      <c r="A85" s="123">
        <v>80</v>
      </c>
      <c r="B85" s="112" t="s">
        <v>6546</v>
      </c>
      <c r="C85" s="56" t="s">
        <v>6582</v>
      </c>
      <c r="D85" s="115"/>
      <c r="E85" s="110"/>
      <c r="F85" s="115"/>
      <c r="G85" s="117"/>
      <c r="H85" s="117"/>
      <c r="I85" s="75"/>
      <c r="J85" s="120"/>
      <c r="K85" s="120"/>
      <c r="L85" s="56"/>
      <c r="M85" s="56"/>
      <c r="N85" s="56" t="s">
        <v>2</v>
      </c>
      <c r="O85" s="56" t="s">
        <v>2</v>
      </c>
      <c r="P85" s="56" t="s">
        <v>2</v>
      </c>
      <c r="Q85" s="56">
        <v>250</v>
      </c>
      <c r="R85" s="40"/>
      <c r="S85" s="115"/>
    </row>
    <row r="86" spans="1:19" ht="24" customHeight="1" x14ac:dyDescent="0.2">
      <c r="A86" s="123">
        <v>81</v>
      </c>
      <c r="B86" s="112" t="s">
        <v>6583</v>
      </c>
      <c r="C86" s="55" t="s">
        <v>6584</v>
      </c>
      <c r="D86" s="109"/>
      <c r="E86" s="109"/>
      <c r="F86" s="57"/>
      <c r="G86" s="57"/>
      <c r="H86" s="57"/>
      <c r="I86" s="109"/>
      <c r="J86" s="56"/>
      <c r="K86" s="56"/>
      <c r="L86" s="56"/>
      <c r="M86" s="126"/>
      <c r="N86" s="56" t="s">
        <v>0</v>
      </c>
      <c r="O86" s="56" t="s">
        <v>4</v>
      </c>
      <c r="P86" s="56" t="s">
        <v>4</v>
      </c>
      <c r="Q86" s="56">
        <v>250</v>
      </c>
      <c r="R86" s="109"/>
      <c r="S86" s="55"/>
    </row>
    <row r="87" spans="1:19" ht="24" customHeight="1" x14ac:dyDescent="0.2">
      <c r="A87" s="123">
        <v>82</v>
      </c>
      <c r="B87" s="112" t="s">
        <v>6583</v>
      </c>
      <c r="C87" s="55" t="s">
        <v>6585</v>
      </c>
      <c r="D87" s="109"/>
      <c r="E87" s="109"/>
      <c r="F87" s="57"/>
      <c r="G87" s="56"/>
      <c r="H87" s="56"/>
      <c r="I87" s="109"/>
      <c r="J87" s="56"/>
      <c r="K87" s="56"/>
      <c r="L87" s="56"/>
      <c r="M87" s="126"/>
      <c r="N87" s="56" t="s">
        <v>0</v>
      </c>
      <c r="O87" s="56" t="s">
        <v>4</v>
      </c>
      <c r="P87" s="56" t="s">
        <v>4</v>
      </c>
      <c r="Q87" s="56">
        <v>250</v>
      </c>
      <c r="R87" s="109"/>
      <c r="S87" s="55"/>
    </row>
    <row r="88" spans="1:19" ht="24" customHeight="1" x14ac:dyDescent="0.2">
      <c r="A88" s="123">
        <v>83</v>
      </c>
      <c r="B88" s="112" t="s">
        <v>6583</v>
      </c>
      <c r="C88" s="55" t="s">
        <v>6586</v>
      </c>
      <c r="D88" s="109"/>
      <c r="E88" s="109"/>
      <c r="F88" s="57"/>
      <c r="G88" s="56"/>
      <c r="H88" s="56"/>
      <c r="I88" s="109"/>
      <c r="J88" s="56"/>
      <c r="K88" s="56"/>
      <c r="L88" s="56"/>
      <c r="M88" s="126"/>
      <c r="N88" s="56" t="s">
        <v>0</v>
      </c>
      <c r="O88" s="56" t="s">
        <v>4</v>
      </c>
      <c r="P88" s="56" t="s">
        <v>4</v>
      </c>
      <c r="Q88" s="56">
        <v>250</v>
      </c>
      <c r="R88" s="109"/>
      <c r="S88" s="55"/>
    </row>
    <row r="89" spans="1:19" ht="24" customHeight="1" x14ac:dyDescent="0.2">
      <c r="A89" s="123">
        <v>84</v>
      </c>
      <c r="B89" s="112" t="s">
        <v>6583</v>
      </c>
      <c r="C89" s="55" t="s">
        <v>6587</v>
      </c>
      <c r="D89" s="109"/>
      <c r="E89" s="109"/>
      <c r="F89" s="57"/>
      <c r="G89" s="56"/>
      <c r="H89" s="56"/>
      <c r="I89" s="93"/>
      <c r="J89" s="56"/>
      <c r="K89" s="56"/>
      <c r="L89" s="56"/>
      <c r="M89" s="126"/>
      <c r="N89" s="56" t="s">
        <v>0</v>
      </c>
      <c r="O89" s="56" t="s">
        <v>5</v>
      </c>
      <c r="P89" s="56" t="s">
        <v>5</v>
      </c>
      <c r="Q89" s="56">
        <v>250</v>
      </c>
      <c r="R89" s="108"/>
      <c r="S89" s="55"/>
    </row>
    <row r="90" spans="1:19" ht="24" customHeight="1" x14ac:dyDescent="0.2">
      <c r="A90" s="123">
        <v>85</v>
      </c>
      <c r="B90" s="112" t="s">
        <v>6583</v>
      </c>
      <c r="C90" s="55" t="s">
        <v>6588</v>
      </c>
      <c r="D90" s="109"/>
      <c r="E90" s="109"/>
      <c r="F90" s="57"/>
      <c r="G90" s="56"/>
      <c r="H90" s="56"/>
      <c r="I90" s="93"/>
      <c r="J90" s="56"/>
      <c r="K90" s="56"/>
      <c r="L90" s="56"/>
      <c r="M90" s="126"/>
      <c r="N90" s="56" t="s">
        <v>0</v>
      </c>
      <c r="O90" s="56" t="s">
        <v>5</v>
      </c>
      <c r="P90" s="56" t="s">
        <v>5</v>
      </c>
      <c r="Q90" s="56">
        <v>250</v>
      </c>
      <c r="R90" s="109"/>
      <c r="S90" s="55"/>
    </row>
    <row r="91" spans="1:19" ht="24" customHeight="1" x14ac:dyDescent="0.2">
      <c r="A91" s="123">
        <v>86</v>
      </c>
      <c r="B91" s="112" t="s">
        <v>6583</v>
      </c>
      <c r="C91" s="42" t="s">
        <v>6589</v>
      </c>
      <c r="D91" s="45"/>
      <c r="E91" s="101"/>
      <c r="F91" s="57"/>
      <c r="G91" s="56"/>
      <c r="H91" s="56"/>
      <c r="I91" s="41"/>
      <c r="J91" s="56"/>
      <c r="K91" s="56"/>
      <c r="L91" s="56"/>
      <c r="M91" s="126"/>
      <c r="N91" s="56" t="s">
        <v>0</v>
      </c>
      <c r="O91" s="56" t="s">
        <v>6</v>
      </c>
      <c r="P91" s="56" t="s">
        <v>12</v>
      </c>
      <c r="Q91" s="56">
        <v>250</v>
      </c>
      <c r="R91" s="101"/>
      <c r="S91" s="126"/>
    </row>
    <row r="92" spans="1:19" ht="24" customHeight="1" x14ac:dyDescent="0.2">
      <c r="A92" s="123">
        <v>87</v>
      </c>
      <c r="B92" s="112" t="s">
        <v>6583</v>
      </c>
      <c r="C92" s="126" t="s">
        <v>6590</v>
      </c>
      <c r="D92" s="126"/>
      <c r="E92" s="106"/>
      <c r="F92" s="57"/>
      <c r="G92" s="56"/>
      <c r="H92" s="56"/>
      <c r="I92" s="41"/>
      <c r="J92" s="56"/>
      <c r="K92" s="56"/>
      <c r="L92" s="56"/>
      <c r="M92" s="116"/>
      <c r="N92" s="56" t="s">
        <v>0</v>
      </c>
      <c r="O92" s="56" t="s">
        <v>6</v>
      </c>
      <c r="P92" s="56" t="s">
        <v>12</v>
      </c>
      <c r="Q92" s="56">
        <v>250</v>
      </c>
      <c r="R92" s="106"/>
      <c r="S92" s="126"/>
    </row>
    <row r="93" spans="1:19" ht="24" customHeight="1" x14ac:dyDescent="0.2">
      <c r="A93" s="123">
        <v>88</v>
      </c>
      <c r="B93" s="112" t="s">
        <v>6583</v>
      </c>
      <c r="C93" s="57" t="s">
        <v>6591</v>
      </c>
      <c r="D93" s="56"/>
      <c r="E93" s="75"/>
      <c r="F93" s="57"/>
      <c r="G93" s="56"/>
      <c r="H93" s="56"/>
      <c r="I93" s="41"/>
      <c r="J93" s="56"/>
      <c r="K93" s="56"/>
      <c r="L93" s="56"/>
      <c r="M93" s="56"/>
      <c r="N93" s="56" t="s">
        <v>0</v>
      </c>
      <c r="O93" s="56" t="s">
        <v>6</v>
      </c>
      <c r="P93" s="56" t="s">
        <v>14</v>
      </c>
      <c r="Q93" s="56">
        <v>250</v>
      </c>
      <c r="R93" s="41"/>
      <c r="S93" s="56"/>
    </row>
    <row r="94" spans="1:19" ht="24" customHeight="1" x14ac:dyDescent="0.2">
      <c r="A94" s="123">
        <v>89</v>
      </c>
      <c r="B94" s="112" t="s">
        <v>6592</v>
      </c>
      <c r="C94" s="57" t="s">
        <v>6593</v>
      </c>
      <c r="D94" s="56"/>
      <c r="E94" s="121"/>
      <c r="F94" s="57"/>
      <c r="G94" s="57"/>
      <c r="H94" s="57"/>
      <c r="I94" s="41"/>
      <c r="J94" s="56"/>
      <c r="K94" s="56"/>
      <c r="L94" s="56"/>
      <c r="M94" s="56"/>
      <c r="N94" s="56" t="s">
        <v>0</v>
      </c>
      <c r="O94" s="56" t="s">
        <v>4</v>
      </c>
      <c r="P94" s="56" t="s">
        <v>4</v>
      </c>
      <c r="Q94" s="56">
        <v>250</v>
      </c>
      <c r="R94" s="40"/>
      <c r="S94" s="56"/>
    </row>
    <row r="95" spans="1:19" ht="24" customHeight="1" x14ac:dyDescent="0.2">
      <c r="A95" s="123">
        <v>90</v>
      </c>
      <c r="B95" s="112" t="s">
        <v>6592</v>
      </c>
      <c r="C95" s="57" t="s">
        <v>6594</v>
      </c>
      <c r="D95" s="56"/>
      <c r="E95" s="75"/>
      <c r="F95" s="57"/>
      <c r="G95" s="56"/>
      <c r="H95" s="56"/>
      <c r="I95" s="41"/>
      <c r="J95" s="56"/>
      <c r="K95" s="56"/>
      <c r="L95" s="56"/>
      <c r="M95" s="56"/>
      <c r="N95" s="56" t="s">
        <v>0</v>
      </c>
      <c r="O95" s="56" t="s">
        <v>4</v>
      </c>
      <c r="P95" s="56" t="s">
        <v>4</v>
      </c>
      <c r="Q95" s="56">
        <v>250</v>
      </c>
      <c r="R95" s="40"/>
      <c r="S95" s="56"/>
    </row>
    <row r="96" spans="1:19" ht="24" customHeight="1" x14ac:dyDescent="0.2">
      <c r="A96" s="123">
        <v>91</v>
      </c>
      <c r="B96" s="112" t="s">
        <v>6592</v>
      </c>
      <c r="C96" s="57" t="s">
        <v>6595</v>
      </c>
      <c r="D96" s="56"/>
      <c r="E96" s="75"/>
      <c r="F96" s="57"/>
      <c r="G96" s="56"/>
      <c r="H96" s="56"/>
      <c r="I96" s="41"/>
      <c r="J96" s="56"/>
      <c r="K96" s="56"/>
      <c r="L96" s="56"/>
      <c r="M96" s="56"/>
      <c r="N96" s="56" t="s">
        <v>0</v>
      </c>
      <c r="O96" s="56" t="s">
        <v>6</v>
      </c>
      <c r="P96" s="56" t="s">
        <v>14</v>
      </c>
      <c r="Q96" s="56">
        <v>250</v>
      </c>
      <c r="R96" s="40"/>
      <c r="S96" s="56"/>
    </row>
    <row r="97" spans="1:19" ht="24" customHeight="1" x14ac:dyDescent="0.2">
      <c r="A97" s="123">
        <v>92</v>
      </c>
      <c r="B97" s="112" t="s">
        <v>6592</v>
      </c>
      <c r="C97" s="57" t="s">
        <v>6596</v>
      </c>
      <c r="D97" s="56"/>
      <c r="E97" s="75"/>
      <c r="F97" s="57"/>
      <c r="G97" s="56"/>
      <c r="H97" s="56"/>
      <c r="I97" s="41"/>
      <c r="J97" s="56"/>
      <c r="K97" s="56"/>
      <c r="L97" s="56"/>
      <c r="M97" s="56"/>
      <c r="N97" s="56" t="s">
        <v>0</v>
      </c>
      <c r="O97" s="56" t="s">
        <v>6</v>
      </c>
      <c r="P97" s="56" t="s">
        <v>14</v>
      </c>
      <c r="Q97" s="56">
        <v>250</v>
      </c>
      <c r="R97" s="40"/>
      <c r="S97" s="56"/>
    </row>
    <row r="98" spans="1:19" ht="24" customHeight="1" x14ac:dyDescent="0.2">
      <c r="A98" s="123">
        <v>93</v>
      </c>
      <c r="B98" s="112" t="s">
        <v>6592</v>
      </c>
      <c r="C98" s="57" t="s">
        <v>6597</v>
      </c>
      <c r="D98" s="56"/>
      <c r="E98" s="75"/>
      <c r="F98" s="57"/>
      <c r="G98" s="56"/>
      <c r="H98" s="56"/>
      <c r="I98" s="41"/>
      <c r="J98" s="56"/>
      <c r="K98" s="56"/>
      <c r="L98" s="56"/>
      <c r="M98" s="56"/>
      <c r="N98" s="56" t="s">
        <v>0</v>
      </c>
      <c r="O98" s="56" t="s">
        <v>5</v>
      </c>
      <c r="P98" s="56" t="s">
        <v>5</v>
      </c>
      <c r="Q98" s="56">
        <v>250</v>
      </c>
      <c r="R98" s="40"/>
      <c r="S98" s="56"/>
    </row>
    <row r="99" spans="1:19" ht="24" customHeight="1" x14ac:dyDescent="0.2">
      <c r="A99" s="123">
        <v>94</v>
      </c>
      <c r="B99" s="112" t="s">
        <v>6592</v>
      </c>
      <c r="C99" s="57" t="s">
        <v>6598</v>
      </c>
      <c r="D99" s="56"/>
      <c r="E99" s="75"/>
      <c r="F99" s="57"/>
      <c r="G99" s="56"/>
      <c r="H99" s="56"/>
      <c r="I99" s="41"/>
      <c r="J99" s="56"/>
      <c r="K99" s="56"/>
      <c r="L99" s="56"/>
      <c r="M99" s="56"/>
      <c r="N99" s="56" t="s">
        <v>0</v>
      </c>
      <c r="O99" s="56" t="s">
        <v>5</v>
      </c>
      <c r="P99" s="56" t="s">
        <v>5</v>
      </c>
      <c r="Q99" s="56">
        <v>250</v>
      </c>
      <c r="R99" s="40"/>
      <c r="S99" s="56"/>
    </row>
    <row r="100" spans="1:19" ht="24" customHeight="1" x14ac:dyDescent="0.2">
      <c r="A100" s="123">
        <v>95</v>
      </c>
      <c r="B100" s="112" t="s">
        <v>6592</v>
      </c>
      <c r="C100" s="57" t="s">
        <v>6599</v>
      </c>
      <c r="D100" s="56"/>
      <c r="E100" s="75"/>
      <c r="F100" s="57"/>
      <c r="G100" s="56"/>
      <c r="H100" s="56"/>
      <c r="I100" s="41"/>
      <c r="J100" s="56"/>
      <c r="K100" s="56"/>
      <c r="L100" s="56"/>
      <c r="M100" s="56"/>
      <c r="N100" s="56" t="s">
        <v>0</v>
      </c>
      <c r="O100" s="56" t="s">
        <v>6</v>
      </c>
      <c r="P100" s="56" t="s">
        <v>14</v>
      </c>
      <c r="Q100" s="56">
        <v>250</v>
      </c>
      <c r="R100" s="40"/>
      <c r="S100" s="56"/>
    </row>
    <row r="101" spans="1:19" ht="24" customHeight="1" x14ac:dyDescent="0.2">
      <c r="A101" s="123">
        <v>96</v>
      </c>
      <c r="B101" s="112" t="s">
        <v>6592</v>
      </c>
      <c r="C101" s="57" t="s">
        <v>6600</v>
      </c>
      <c r="D101" s="56"/>
      <c r="E101" s="75"/>
      <c r="F101" s="57"/>
      <c r="G101" s="56"/>
      <c r="H101" s="56"/>
      <c r="I101" s="41"/>
      <c r="J101" s="56"/>
      <c r="K101" s="56"/>
      <c r="L101" s="56"/>
      <c r="M101" s="56"/>
      <c r="N101" s="56" t="s">
        <v>0</v>
      </c>
      <c r="O101" s="56" t="s">
        <v>6</v>
      </c>
      <c r="P101" s="56" t="s">
        <v>14</v>
      </c>
      <c r="Q101" s="56">
        <v>250</v>
      </c>
      <c r="R101" s="40"/>
      <c r="S101" s="56"/>
    </row>
    <row r="102" spans="1:19" ht="24" customHeight="1" x14ac:dyDescent="0.2">
      <c r="A102" s="123">
        <v>97</v>
      </c>
      <c r="B102" s="155" t="s">
        <v>6601</v>
      </c>
      <c r="C102" s="156" t="s">
        <v>6768</v>
      </c>
      <c r="D102" s="156"/>
      <c r="E102" s="156"/>
      <c r="F102" s="157"/>
      <c r="G102" s="154"/>
      <c r="H102" s="154"/>
      <c r="I102" s="158"/>
      <c r="J102" s="154"/>
      <c r="K102" s="154"/>
      <c r="L102" s="154"/>
      <c r="M102" s="159"/>
      <c r="N102" s="154" t="s">
        <v>0</v>
      </c>
      <c r="O102" s="154" t="s">
        <v>4</v>
      </c>
      <c r="P102" s="154" t="s">
        <v>4</v>
      </c>
      <c r="Q102" s="154">
        <v>250</v>
      </c>
      <c r="R102" s="158"/>
      <c r="S102" s="156"/>
    </row>
    <row r="103" spans="1:19" ht="24" customHeight="1" x14ac:dyDescent="0.2">
      <c r="A103" s="123">
        <v>98</v>
      </c>
      <c r="B103" s="155" t="s">
        <v>6601</v>
      </c>
      <c r="C103" s="156" t="s">
        <v>6769</v>
      </c>
      <c r="D103" s="158"/>
      <c r="E103" s="161"/>
      <c r="F103" s="157"/>
      <c r="G103" s="154"/>
      <c r="H103" s="154"/>
      <c r="I103" s="158"/>
      <c r="J103" s="154"/>
      <c r="K103" s="154"/>
      <c r="L103" s="154"/>
      <c r="M103" s="159"/>
      <c r="N103" s="154" t="s">
        <v>0</v>
      </c>
      <c r="O103" s="154" t="s">
        <v>4</v>
      </c>
      <c r="P103" s="154" t="s">
        <v>4</v>
      </c>
      <c r="Q103" s="154">
        <v>250</v>
      </c>
      <c r="R103" s="158"/>
      <c r="S103" s="156"/>
    </row>
    <row r="104" spans="1:19" ht="24" customHeight="1" x14ac:dyDescent="0.2">
      <c r="A104" s="123">
        <v>99</v>
      </c>
      <c r="B104" s="155" t="s">
        <v>6601</v>
      </c>
      <c r="C104" s="156" t="s">
        <v>6770</v>
      </c>
      <c r="D104" s="158"/>
      <c r="E104" s="158"/>
      <c r="F104" s="157"/>
      <c r="G104" s="154"/>
      <c r="H104" s="154"/>
      <c r="I104" s="158"/>
      <c r="J104" s="154"/>
      <c r="K104" s="154"/>
      <c r="L104" s="154"/>
      <c r="M104" s="160"/>
      <c r="N104" s="154" t="s">
        <v>0</v>
      </c>
      <c r="O104" s="154" t="s">
        <v>4</v>
      </c>
      <c r="P104" s="154" t="s">
        <v>9</v>
      </c>
      <c r="Q104" s="154">
        <v>250</v>
      </c>
      <c r="R104" s="158"/>
      <c r="S104" s="156"/>
    </row>
    <row r="105" spans="1:19" ht="24" customHeight="1" x14ac:dyDescent="0.2">
      <c r="A105" s="123">
        <v>100</v>
      </c>
      <c r="B105" s="155" t="s">
        <v>6601</v>
      </c>
      <c r="C105" s="156" t="s">
        <v>6771</v>
      </c>
      <c r="D105" s="158"/>
      <c r="E105" s="158"/>
      <c r="F105" s="157"/>
      <c r="G105" s="154"/>
      <c r="H105" s="154"/>
      <c r="I105" s="158"/>
      <c r="J105" s="154"/>
      <c r="K105" s="154"/>
      <c r="L105" s="154"/>
      <c r="M105" s="160"/>
      <c r="N105" s="154" t="s">
        <v>0</v>
      </c>
      <c r="O105" s="154" t="s">
        <v>4</v>
      </c>
      <c r="P105" s="154" t="s">
        <v>9</v>
      </c>
      <c r="Q105" s="154">
        <v>250</v>
      </c>
      <c r="R105" s="158"/>
      <c r="S105" s="156"/>
    </row>
    <row r="106" spans="1:19" ht="24" customHeight="1" x14ac:dyDescent="0.2">
      <c r="A106" s="123">
        <v>101</v>
      </c>
      <c r="B106" s="112" t="s">
        <v>6601</v>
      </c>
      <c r="C106" s="57" t="s">
        <v>6602</v>
      </c>
      <c r="D106" s="56"/>
      <c r="E106" s="121"/>
      <c r="F106" s="57"/>
      <c r="G106" s="57"/>
      <c r="H106" s="57"/>
      <c r="I106" s="41"/>
      <c r="J106" s="56"/>
      <c r="K106" s="56"/>
      <c r="L106" s="56"/>
      <c r="M106" s="56"/>
      <c r="N106" s="56" t="s">
        <v>1</v>
      </c>
      <c r="O106" s="56" t="s">
        <v>6603</v>
      </c>
      <c r="P106" s="56" t="s">
        <v>6603</v>
      </c>
      <c r="Q106" s="56">
        <v>250</v>
      </c>
      <c r="R106" s="40"/>
      <c r="S106" s="56"/>
    </row>
    <row r="107" spans="1:19" ht="24" customHeight="1" x14ac:dyDescent="0.2">
      <c r="A107" s="123">
        <v>102</v>
      </c>
      <c r="B107" s="112" t="s">
        <v>6601</v>
      </c>
      <c r="C107" s="57" t="s">
        <v>6604</v>
      </c>
      <c r="D107" s="56"/>
      <c r="E107" s="75"/>
      <c r="F107" s="57"/>
      <c r="G107" s="56"/>
      <c r="H107" s="56"/>
      <c r="I107" s="41"/>
      <c r="J107" s="56"/>
      <c r="K107" s="56"/>
      <c r="L107" s="56"/>
      <c r="M107" s="56"/>
      <c r="N107" s="56" t="s">
        <v>1</v>
      </c>
      <c r="O107" s="56" t="s">
        <v>25</v>
      </c>
      <c r="P107" s="56" t="s">
        <v>25</v>
      </c>
      <c r="Q107" s="56">
        <v>250</v>
      </c>
      <c r="R107" s="40"/>
      <c r="S107" s="56"/>
    </row>
    <row r="108" spans="1:19" ht="24" customHeight="1" x14ac:dyDescent="0.2">
      <c r="A108" s="123">
        <v>103</v>
      </c>
      <c r="B108" s="112" t="s">
        <v>6601</v>
      </c>
      <c r="C108" s="57" t="s">
        <v>6605</v>
      </c>
      <c r="D108" s="75"/>
      <c r="E108" s="75"/>
      <c r="F108" s="57"/>
      <c r="G108" s="56"/>
      <c r="H108" s="56"/>
      <c r="I108" s="41"/>
      <c r="J108" s="56"/>
      <c r="K108" s="56"/>
      <c r="L108" s="56"/>
      <c r="M108" s="56"/>
      <c r="N108" s="56" t="s">
        <v>1</v>
      </c>
      <c r="O108" s="56" t="s">
        <v>25</v>
      </c>
      <c r="P108" s="56" t="s">
        <v>25</v>
      </c>
      <c r="Q108" s="56">
        <v>250</v>
      </c>
      <c r="R108" s="40"/>
      <c r="S108" s="56"/>
    </row>
    <row r="109" spans="1:19" ht="24" customHeight="1" x14ac:dyDescent="0.2">
      <c r="A109" s="123">
        <v>104</v>
      </c>
      <c r="B109" s="112" t="s">
        <v>6601</v>
      </c>
      <c r="C109" s="57" t="s">
        <v>6606</v>
      </c>
      <c r="D109" s="75"/>
      <c r="E109" s="75"/>
      <c r="F109" s="57"/>
      <c r="G109" s="56"/>
      <c r="H109" s="56"/>
      <c r="I109" s="41"/>
      <c r="J109" s="56"/>
      <c r="K109" s="56"/>
      <c r="L109" s="56"/>
      <c r="M109" s="56"/>
      <c r="N109" s="56" t="s">
        <v>0</v>
      </c>
      <c r="O109" s="56" t="s">
        <v>5</v>
      </c>
      <c r="P109" s="56" t="s">
        <v>5</v>
      </c>
      <c r="Q109" s="56">
        <v>250</v>
      </c>
      <c r="R109" s="40"/>
      <c r="S109" s="56"/>
    </row>
    <row r="110" spans="1:19" ht="24" customHeight="1" x14ac:dyDescent="0.2">
      <c r="A110" s="123">
        <v>105</v>
      </c>
      <c r="B110" s="112" t="s">
        <v>6601</v>
      </c>
      <c r="C110" s="57" t="s">
        <v>6607</v>
      </c>
      <c r="D110" s="75"/>
      <c r="E110" s="75"/>
      <c r="F110" s="57"/>
      <c r="G110" s="56"/>
      <c r="H110" s="56"/>
      <c r="I110" s="41"/>
      <c r="J110" s="56"/>
      <c r="K110" s="56"/>
      <c r="L110" s="56"/>
      <c r="M110" s="56"/>
      <c r="N110" s="56" t="s">
        <v>1</v>
      </c>
      <c r="O110" s="56" t="s">
        <v>6603</v>
      </c>
      <c r="P110" s="56" t="s">
        <v>6603</v>
      </c>
      <c r="Q110" s="56">
        <v>250</v>
      </c>
      <c r="R110" s="56"/>
      <c r="S110" s="73"/>
    </row>
    <row r="111" spans="1:19" ht="24" customHeight="1" x14ac:dyDescent="0.2">
      <c r="A111" s="123">
        <v>106</v>
      </c>
      <c r="B111" s="112" t="s">
        <v>6601</v>
      </c>
      <c r="C111" s="57" t="s">
        <v>6608</v>
      </c>
      <c r="D111" s="75"/>
      <c r="E111" s="75"/>
      <c r="F111" s="57"/>
      <c r="G111" s="56"/>
      <c r="H111" s="56"/>
      <c r="I111" s="41"/>
      <c r="J111" s="56"/>
      <c r="K111" s="56"/>
      <c r="L111" s="56"/>
      <c r="M111" s="56"/>
      <c r="N111" s="56" t="s">
        <v>1</v>
      </c>
      <c r="O111" s="56" t="s">
        <v>6603</v>
      </c>
      <c r="P111" s="56" t="s">
        <v>6603</v>
      </c>
      <c r="Q111" s="56">
        <v>250</v>
      </c>
      <c r="R111" s="56"/>
      <c r="S111" s="73"/>
    </row>
    <row r="112" spans="1:19" ht="24" customHeight="1" x14ac:dyDescent="0.2">
      <c r="A112" s="123">
        <v>107</v>
      </c>
      <c r="B112" s="112" t="s">
        <v>6601</v>
      </c>
      <c r="C112" s="57" t="s">
        <v>6609</v>
      </c>
      <c r="D112" s="75"/>
      <c r="E112" s="75"/>
      <c r="F112" s="57"/>
      <c r="G112" s="56"/>
      <c r="H112" s="56"/>
      <c r="I112" s="41"/>
      <c r="J112" s="56"/>
      <c r="K112" s="56"/>
      <c r="L112" s="56"/>
      <c r="M112" s="56"/>
      <c r="N112" s="56" t="s">
        <v>0</v>
      </c>
      <c r="O112" s="56" t="s">
        <v>5</v>
      </c>
      <c r="P112" s="56" t="s">
        <v>5</v>
      </c>
      <c r="Q112" s="56">
        <v>250</v>
      </c>
      <c r="R112" s="56"/>
      <c r="S112" s="56"/>
    </row>
    <row r="113" spans="1:19" ht="24" customHeight="1" x14ac:dyDescent="0.2">
      <c r="A113" s="123">
        <v>108</v>
      </c>
      <c r="B113" s="112" t="s">
        <v>6601</v>
      </c>
      <c r="C113" s="57" t="s">
        <v>6610</v>
      </c>
      <c r="D113" s="75"/>
      <c r="E113" s="75"/>
      <c r="F113" s="57"/>
      <c r="G113" s="56"/>
      <c r="H113" s="56"/>
      <c r="I113" s="41"/>
      <c r="J113" s="56"/>
      <c r="K113" s="56"/>
      <c r="L113" s="56"/>
      <c r="M113" s="56"/>
      <c r="N113" s="56" t="s">
        <v>0</v>
      </c>
      <c r="O113" s="56" t="s">
        <v>6</v>
      </c>
      <c r="P113" s="56" t="s">
        <v>12</v>
      </c>
      <c r="Q113" s="56">
        <v>250</v>
      </c>
      <c r="R113" s="40"/>
      <c r="S113" s="56"/>
    </row>
    <row r="114" spans="1:19" ht="24" customHeight="1" x14ac:dyDescent="0.2">
      <c r="A114" s="123">
        <v>109</v>
      </c>
      <c r="B114" s="112" t="s">
        <v>6601</v>
      </c>
      <c r="C114" s="57" t="s">
        <v>6611</v>
      </c>
      <c r="D114" s="75"/>
      <c r="E114" s="75"/>
      <c r="F114" s="57"/>
      <c r="G114" s="56"/>
      <c r="H114" s="56"/>
      <c r="I114" s="41"/>
      <c r="J114" s="56"/>
      <c r="K114" s="56"/>
      <c r="L114" s="56"/>
      <c r="M114" s="56"/>
      <c r="N114" s="56" t="s">
        <v>1</v>
      </c>
      <c r="O114" s="56" t="s">
        <v>28</v>
      </c>
      <c r="P114" s="56" t="s">
        <v>28</v>
      </c>
      <c r="Q114" s="56">
        <v>250</v>
      </c>
      <c r="R114" s="40"/>
      <c r="S114" s="56"/>
    </row>
    <row r="115" spans="1:19" ht="24" customHeight="1" x14ac:dyDescent="0.2">
      <c r="A115" s="123">
        <v>110</v>
      </c>
      <c r="B115" s="112" t="s">
        <v>6601</v>
      </c>
      <c r="C115" s="57" t="s">
        <v>6612</v>
      </c>
      <c r="D115" s="75"/>
      <c r="E115" s="75"/>
      <c r="F115" s="57"/>
      <c r="G115" s="56"/>
      <c r="H115" s="56"/>
      <c r="I115" s="41"/>
      <c r="J115" s="56"/>
      <c r="K115" s="56"/>
      <c r="L115" s="56"/>
      <c r="M115" s="56"/>
      <c r="N115" s="56" t="s">
        <v>0</v>
      </c>
      <c r="O115" s="56" t="s">
        <v>5</v>
      </c>
      <c r="P115" s="56" t="s">
        <v>5</v>
      </c>
      <c r="Q115" s="56">
        <v>250</v>
      </c>
      <c r="R115" s="74"/>
      <c r="S115" s="56"/>
    </row>
    <row r="116" spans="1:19" ht="24" customHeight="1" x14ac:dyDescent="0.2">
      <c r="A116" s="123">
        <v>111</v>
      </c>
      <c r="B116" s="112" t="s">
        <v>6601</v>
      </c>
      <c r="C116" s="57" t="s">
        <v>6613</v>
      </c>
      <c r="D116" s="75"/>
      <c r="E116" s="75"/>
      <c r="F116" s="57"/>
      <c r="G116" s="56"/>
      <c r="H116" s="56"/>
      <c r="I116" s="41"/>
      <c r="J116" s="56"/>
      <c r="K116" s="56"/>
      <c r="L116" s="56"/>
      <c r="M116" s="56"/>
      <c r="N116" s="56" t="s">
        <v>2</v>
      </c>
      <c r="O116" s="56"/>
      <c r="P116" s="56"/>
      <c r="Q116" s="56">
        <v>250</v>
      </c>
      <c r="R116" s="40"/>
      <c r="S116" s="56"/>
    </row>
    <row r="117" spans="1:19" ht="24" customHeight="1" x14ac:dyDescent="0.2">
      <c r="A117" s="123">
        <v>112</v>
      </c>
      <c r="B117" s="112" t="s">
        <v>6601</v>
      </c>
      <c r="C117" s="57" t="s">
        <v>6614</v>
      </c>
      <c r="D117" s="75"/>
      <c r="E117" s="75"/>
      <c r="F117" s="57"/>
      <c r="G117" s="56"/>
      <c r="H117" s="56"/>
      <c r="I117" s="41"/>
      <c r="J117" s="56"/>
      <c r="K117" s="56"/>
      <c r="L117" s="56"/>
      <c r="M117" s="56"/>
      <c r="N117" s="56" t="s">
        <v>2</v>
      </c>
      <c r="O117" s="56"/>
      <c r="P117" s="56"/>
      <c r="Q117" s="56">
        <v>250</v>
      </c>
      <c r="R117" s="40"/>
      <c r="S117" s="56"/>
    </row>
    <row r="118" spans="1:19" ht="24" customHeight="1" x14ac:dyDescent="0.2">
      <c r="A118" s="123">
        <v>113</v>
      </c>
      <c r="B118" s="112" t="s">
        <v>6601</v>
      </c>
      <c r="C118" s="57" t="s">
        <v>6615</v>
      </c>
      <c r="D118" s="75"/>
      <c r="E118" s="75"/>
      <c r="F118" s="57"/>
      <c r="G118" s="56"/>
      <c r="H118" s="56"/>
      <c r="I118" s="41"/>
      <c r="J118" s="56"/>
      <c r="K118" s="56"/>
      <c r="L118" s="56"/>
      <c r="M118" s="56"/>
      <c r="N118" s="56" t="s">
        <v>1</v>
      </c>
      <c r="O118" s="56" t="s">
        <v>28</v>
      </c>
      <c r="P118" s="56" t="s">
        <v>28</v>
      </c>
      <c r="Q118" s="56">
        <v>250</v>
      </c>
      <c r="R118" s="40"/>
      <c r="S118" s="56"/>
    </row>
    <row r="119" spans="1:19" ht="24" customHeight="1" x14ac:dyDescent="0.2">
      <c r="A119" s="123">
        <v>114</v>
      </c>
      <c r="B119" s="112" t="s">
        <v>6601</v>
      </c>
      <c r="C119" s="57" t="s">
        <v>6616</v>
      </c>
      <c r="D119" s="75"/>
      <c r="E119" s="75"/>
      <c r="F119" s="57"/>
      <c r="G119" s="56"/>
      <c r="H119" s="56"/>
      <c r="I119" s="41"/>
      <c r="J119" s="56"/>
      <c r="K119" s="56"/>
      <c r="L119" s="56"/>
      <c r="M119" s="56"/>
      <c r="N119" s="56" t="s">
        <v>1</v>
      </c>
      <c r="O119" s="56" t="s">
        <v>28</v>
      </c>
      <c r="P119" s="56" t="s">
        <v>28</v>
      </c>
      <c r="Q119" s="56">
        <v>250</v>
      </c>
      <c r="R119" s="40"/>
      <c r="S119" s="56"/>
    </row>
    <row r="120" spans="1:19" ht="24" customHeight="1" x14ac:dyDescent="0.2">
      <c r="A120" s="123">
        <v>115</v>
      </c>
      <c r="B120" s="112" t="s">
        <v>6601</v>
      </c>
      <c r="C120" s="57" t="s">
        <v>6617</v>
      </c>
      <c r="D120" s="75"/>
      <c r="E120" s="75"/>
      <c r="F120" s="57"/>
      <c r="G120" s="56"/>
      <c r="H120" s="56"/>
      <c r="I120" s="41"/>
      <c r="J120" s="56"/>
      <c r="K120" s="56"/>
      <c r="L120" s="56"/>
      <c r="M120" s="56"/>
      <c r="N120" s="56" t="s">
        <v>1</v>
      </c>
      <c r="O120" s="56" t="s">
        <v>28</v>
      </c>
      <c r="P120" s="56" t="s">
        <v>28</v>
      </c>
      <c r="Q120" s="56">
        <v>250</v>
      </c>
      <c r="R120" s="40"/>
      <c r="S120" s="56"/>
    </row>
    <row r="121" spans="1:19" ht="24" customHeight="1" x14ac:dyDescent="0.2">
      <c r="A121" s="123">
        <v>116</v>
      </c>
      <c r="B121" s="112" t="s">
        <v>6618</v>
      </c>
      <c r="C121" s="149" t="s">
        <v>6767</v>
      </c>
      <c r="D121" s="150"/>
      <c r="E121" s="150"/>
      <c r="F121" s="151"/>
      <c r="G121" s="152"/>
      <c r="H121" s="152"/>
      <c r="I121" s="153"/>
      <c r="J121" s="123"/>
      <c r="K121" s="123"/>
      <c r="L121" s="123"/>
      <c r="M121" s="56"/>
      <c r="N121" s="56" t="s">
        <v>0</v>
      </c>
      <c r="O121" s="56" t="s">
        <v>4</v>
      </c>
      <c r="P121" s="56" t="s">
        <v>4</v>
      </c>
      <c r="Q121" s="56">
        <v>250</v>
      </c>
      <c r="R121" s="150"/>
      <c r="S121" s="149"/>
    </row>
    <row r="122" spans="1:19" ht="24" customHeight="1" x14ac:dyDescent="0.2">
      <c r="A122" s="123">
        <v>117</v>
      </c>
      <c r="B122" s="112" t="s">
        <v>6618</v>
      </c>
      <c r="C122" s="56" t="s">
        <v>6619</v>
      </c>
      <c r="D122" s="56"/>
      <c r="E122" s="105"/>
      <c r="F122" s="57"/>
      <c r="G122" s="56"/>
      <c r="H122" s="56"/>
      <c r="I122" s="41"/>
      <c r="J122" s="56"/>
      <c r="K122" s="56"/>
      <c r="L122" s="56"/>
      <c r="M122" s="56"/>
      <c r="N122" s="56" t="s">
        <v>0</v>
      </c>
      <c r="O122" s="56" t="s">
        <v>5</v>
      </c>
      <c r="P122" s="56" t="s">
        <v>5</v>
      </c>
      <c r="Q122" s="56">
        <v>250</v>
      </c>
      <c r="R122" s="127"/>
      <c r="S122" s="56"/>
    </row>
    <row r="123" spans="1:19" ht="24" customHeight="1" x14ac:dyDescent="0.2">
      <c r="A123" s="123">
        <v>118</v>
      </c>
      <c r="B123" s="112" t="s">
        <v>6618</v>
      </c>
      <c r="C123" s="56" t="s">
        <v>6620</v>
      </c>
      <c r="D123" s="56"/>
      <c r="E123" s="41"/>
      <c r="F123" s="57"/>
      <c r="G123" s="56"/>
      <c r="H123" s="56"/>
      <c r="I123" s="41"/>
      <c r="J123" s="56"/>
      <c r="K123" s="56"/>
      <c r="L123" s="56"/>
      <c r="M123" s="56"/>
      <c r="N123" s="56" t="s">
        <v>0</v>
      </c>
      <c r="O123" s="56" t="s">
        <v>6</v>
      </c>
      <c r="P123" s="56" t="s">
        <v>11</v>
      </c>
      <c r="Q123" s="56">
        <v>250</v>
      </c>
      <c r="R123" s="41"/>
      <c r="S123" s="56"/>
    </row>
    <row r="124" spans="1:19" ht="24" customHeight="1" x14ac:dyDescent="0.2">
      <c r="A124" s="123">
        <v>119</v>
      </c>
      <c r="B124" s="112" t="s">
        <v>6618</v>
      </c>
      <c r="C124" s="56" t="s">
        <v>6621</v>
      </c>
      <c r="D124" s="56"/>
      <c r="E124" s="41"/>
      <c r="F124" s="57"/>
      <c r="G124" s="56"/>
      <c r="H124" s="56"/>
      <c r="I124" s="41"/>
      <c r="J124" s="56"/>
      <c r="K124" s="56"/>
      <c r="L124" s="56"/>
      <c r="M124" s="56"/>
      <c r="N124" s="56" t="s">
        <v>1</v>
      </c>
      <c r="O124" s="56" t="s">
        <v>6603</v>
      </c>
      <c r="P124" s="56" t="s">
        <v>6603</v>
      </c>
      <c r="Q124" s="56">
        <v>250</v>
      </c>
      <c r="R124" s="41"/>
      <c r="S124" s="56"/>
    </row>
    <row r="125" spans="1:19" ht="24" customHeight="1" x14ac:dyDescent="0.2">
      <c r="A125" s="123">
        <v>120</v>
      </c>
      <c r="B125" s="112" t="s">
        <v>6618</v>
      </c>
      <c r="C125" s="56" t="s">
        <v>6622</v>
      </c>
      <c r="D125" s="56"/>
      <c r="E125" s="41"/>
      <c r="F125" s="57"/>
      <c r="G125" s="56"/>
      <c r="H125" s="56"/>
      <c r="I125" s="41"/>
      <c r="J125" s="56"/>
      <c r="K125" s="56"/>
      <c r="L125" s="56"/>
      <c r="M125" s="56"/>
      <c r="N125" s="56" t="s">
        <v>1</v>
      </c>
      <c r="O125" s="56" t="s">
        <v>6603</v>
      </c>
      <c r="P125" s="56" t="s">
        <v>6603</v>
      </c>
      <c r="Q125" s="56">
        <v>250</v>
      </c>
      <c r="R125" s="41"/>
      <c r="S125" s="56"/>
    </row>
    <row r="126" spans="1:19" ht="24" customHeight="1" x14ac:dyDescent="0.2">
      <c r="A126" s="123">
        <v>121</v>
      </c>
      <c r="B126" s="112" t="s">
        <v>6618</v>
      </c>
      <c r="C126" s="56" t="s">
        <v>6623</v>
      </c>
      <c r="D126" s="56"/>
      <c r="E126" s="41"/>
      <c r="F126" s="57"/>
      <c r="G126" s="56"/>
      <c r="H126" s="56"/>
      <c r="I126" s="41"/>
      <c r="J126" s="56"/>
      <c r="K126" s="56"/>
      <c r="L126" s="56"/>
      <c r="M126" s="56"/>
      <c r="N126" s="56" t="s">
        <v>0</v>
      </c>
      <c r="O126" s="56" t="s">
        <v>6</v>
      </c>
      <c r="P126" s="56" t="s">
        <v>11</v>
      </c>
      <c r="Q126" s="56">
        <v>250</v>
      </c>
      <c r="R126" s="41"/>
      <c r="S126" s="56"/>
    </row>
    <row r="127" spans="1:19" ht="24" customHeight="1" x14ac:dyDescent="0.2">
      <c r="A127" s="123">
        <v>122</v>
      </c>
      <c r="B127" s="112" t="s">
        <v>6618</v>
      </c>
      <c r="C127" s="56" t="s">
        <v>6624</v>
      </c>
      <c r="D127" s="56"/>
      <c r="E127" s="41"/>
      <c r="F127" s="57"/>
      <c r="G127" s="56"/>
      <c r="H127" s="56"/>
      <c r="I127" s="41"/>
      <c r="J127" s="56"/>
      <c r="K127" s="56"/>
      <c r="L127" s="56"/>
      <c r="M127" s="56"/>
      <c r="N127" s="56" t="s">
        <v>1</v>
      </c>
      <c r="O127" s="56" t="s">
        <v>28</v>
      </c>
      <c r="P127" s="56" t="s">
        <v>28</v>
      </c>
      <c r="Q127" s="56">
        <v>250</v>
      </c>
      <c r="R127" s="52"/>
      <c r="S127" s="56"/>
    </row>
    <row r="128" spans="1:19" ht="24" customHeight="1" x14ac:dyDescent="0.2">
      <c r="A128" s="123">
        <v>123</v>
      </c>
      <c r="B128" s="112" t="s">
        <v>6618</v>
      </c>
      <c r="C128" s="56" t="s">
        <v>6625</v>
      </c>
      <c r="D128" s="56"/>
      <c r="E128" s="41"/>
      <c r="F128" s="57"/>
      <c r="G128" s="56"/>
      <c r="H128" s="56"/>
      <c r="I128" s="41"/>
      <c r="J128" s="56"/>
      <c r="K128" s="56"/>
      <c r="L128" s="56"/>
      <c r="M128" s="56"/>
      <c r="N128" s="56" t="s">
        <v>1</v>
      </c>
      <c r="O128" s="56" t="s">
        <v>28</v>
      </c>
      <c r="P128" s="56" t="s">
        <v>28</v>
      </c>
      <c r="Q128" s="56">
        <v>250</v>
      </c>
      <c r="R128" s="52"/>
      <c r="S128" s="56"/>
    </row>
    <row r="129" spans="1:19" ht="24" customHeight="1" x14ac:dyDescent="0.2">
      <c r="A129" s="123">
        <v>124</v>
      </c>
      <c r="B129" s="112" t="s">
        <v>6618</v>
      </c>
      <c r="C129" s="56" t="s">
        <v>6626</v>
      </c>
      <c r="D129" s="56"/>
      <c r="E129" s="41"/>
      <c r="F129" s="57"/>
      <c r="G129" s="56"/>
      <c r="H129" s="56"/>
      <c r="I129" s="41"/>
      <c r="J129" s="56"/>
      <c r="K129" s="56"/>
      <c r="L129" s="56"/>
      <c r="M129" s="56"/>
      <c r="N129" s="56" t="s">
        <v>1</v>
      </c>
      <c r="O129" s="56" t="s">
        <v>28</v>
      </c>
      <c r="P129" s="56" t="s">
        <v>28</v>
      </c>
      <c r="Q129" s="56">
        <v>250</v>
      </c>
      <c r="R129" s="52"/>
      <c r="S129" s="56"/>
    </row>
    <row r="130" spans="1:19" ht="24" customHeight="1" x14ac:dyDescent="0.2">
      <c r="A130" s="123">
        <v>125</v>
      </c>
      <c r="B130" s="112" t="s">
        <v>6618</v>
      </c>
      <c r="C130" s="56" t="s">
        <v>6627</v>
      </c>
      <c r="D130" s="56"/>
      <c r="E130" s="41"/>
      <c r="F130" s="57"/>
      <c r="G130" s="56"/>
      <c r="H130" s="56"/>
      <c r="I130" s="41"/>
      <c r="J130" s="56"/>
      <c r="K130" s="56"/>
      <c r="L130" s="56"/>
      <c r="M130" s="56"/>
      <c r="N130" s="56" t="s">
        <v>1</v>
      </c>
      <c r="O130" s="56" t="s">
        <v>25</v>
      </c>
      <c r="P130" s="56" t="s">
        <v>25</v>
      </c>
      <c r="Q130" s="56">
        <v>250</v>
      </c>
      <c r="R130" s="40"/>
      <c r="S130" s="56"/>
    </row>
    <row r="131" spans="1:19" ht="24" customHeight="1" x14ac:dyDescent="0.2">
      <c r="A131" s="123">
        <v>126</v>
      </c>
      <c r="B131" s="49" t="s">
        <v>41</v>
      </c>
      <c r="C131" s="104" t="s">
        <v>6628</v>
      </c>
      <c r="D131" s="63"/>
      <c r="E131" s="63"/>
      <c r="F131" s="60"/>
      <c r="G131" s="104"/>
      <c r="H131" s="104"/>
      <c r="I131" s="92"/>
      <c r="J131" s="60"/>
      <c r="K131" s="60"/>
      <c r="L131" s="60"/>
      <c r="M131" s="54"/>
      <c r="N131" s="123" t="s">
        <v>0</v>
      </c>
      <c r="O131" s="123" t="s">
        <v>4</v>
      </c>
      <c r="P131" s="123" t="s">
        <v>4</v>
      </c>
      <c r="Q131" s="123">
        <v>250</v>
      </c>
      <c r="R131" s="92"/>
      <c r="S131" s="104"/>
    </row>
    <row r="132" spans="1:19" ht="24" customHeight="1" x14ac:dyDescent="0.2">
      <c r="A132" s="123">
        <v>127</v>
      </c>
      <c r="B132" s="49" t="s">
        <v>41</v>
      </c>
      <c r="C132" s="104" t="s">
        <v>6629</v>
      </c>
      <c r="D132" s="63"/>
      <c r="E132" s="63"/>
      <c r="F132" s="60"/>
      <c r="G132" s="104"/>
      <c r="H132" s="104"/>
      <c r="I132" s="92"/>
      <c r="J132" s="60"/>
      <c r="K132" s="60"/>
      <c r="L132" s="60"/>
      <c r="M132" s="103"/>
      <c r="N132" s="123" t="s">
        <v>0</v>
      </c>
      <c r="O132" s="123" t="s">
        <v>4</v>
      </c>
      <c r="P132" s="123" t="s">
        <v>4</v>
      </c>
      <c r="Q132" s="123">
        <v>250</v>
      </c>
      <c r="R132" s="92"/>
      <c r="S132" s="104"/>
    </row>
    <row r="133" spans="1:19" ht="24" customHeight="1" x14ac:dyDescent="0.2">
      <c r="A133" s="123">
        <v>128</v>
      </c>
      <c r="B133" s="49" t="s">
        <v>41</v>
      </c>
      <c r="C133" s="104" t="s">
        <v>6630</v>
      </c>
      <c r="D133" s="63"/>
      <c r="E133" s="63"/>
      <c r="F133" s="60"/>
      <c r="G133" s="104"/>
      <c r="H133" s="104"/>
      <c r="I133" s="92"/>
      <c r="J133" s="60"/>
      <c r="K133" s="60"/>
      <c r="L133" s="60"/>
      <c r="M133" s="54"/>
      <c r="N133" s="123" t="s">
        <v>0</v>
      </c>
      <c r="O133" s="123" t="s">
        <v>4</v>
      </c>
      <c r="P133" s="123" t="s">
        <v>4</v>
      </c>
      <c r="Q133" s="123">
        <v>250</v>
      </c>
      <c r="R133" s="92"/>
      <c r="S133" s="104"/>
    </row>
    <row r="134" spans="1:19" ht="24" customHeight="1" x14ac:dyDescent="0.2">
      <c r="A134" s="123">
        <v>129</v>
      </c>
      <c r="B134" s="49" t="s">
        <v>41</v>
      </c>
      <c r="C134" s="104" t="s">
        <v>6631</v>
      </c>
      <c r="D134" s="63"/>
      <c r="E134" s="63"/>
      <c r="F134" s="60"/>
      <c r="G134" s="104"/>
      <c r="H134" s="104"/>
      <c r="I134" s="92"/>
      <c r="J134" s="60"/>
      <c r="K134" s="60"/>
      <c r="L134" s="60"/>
      <c r="M134" s="103"/>
      <c r="N134" s="123" t="s">
        <v>0</v>
      </c>
      <c r="O134" s="123" t="s">
        <v>4</v>
      </c>
      <c r="P134" s="123" t="s">
        <v>4</v>
      </c>
      <c r="Q134" s="123">
        <v>250</v>
      </c>
      <c r="R134" s="92"/>
      <c r="S134" s="104"/>
    </row>
    <row r="135" spans="1:19" ht="24" customHeight="1" x14ac:dyDescent="0.2">
      <c r="A135" s="123">
        <v>130</v>
      </c>
      <c r="B135" s="49" t="s">
        <v>41</v>
      </c>
      <c r="C135" s="104" t="s">
        <v>6632</v>
      </c>
      <c r="D135" s="63"/>
      <c r="E135" s="63"/>
      <c r="F135" s="60"/>
      <c r="G135" s="104"/>
      <c r="H135" s="104"/>
      <c r="I135" s="92"/>
      <c r="J135" s="60"/>
      <c r="K135" s="60"/>
      <c r="L135" s="60"/>
      <c r="M135" s="103"/>
      <c r="N135" s="123" t="s">
        <v>0</v>
      </c>
      <c r="O135" s="123" t="s">
        <v>4</v>
      </c>
      <c r="P135" s="123" t="s">
        <v>4</v>
      </c>
      <c r="Q135" s="123">
        <v>250</v>
      </c>
      <c r="R135" s="92"/>
      <c r="S135" s="104"/>
    </row>
    <row r="136" spans="1:19" ht="24" customHeight="1" x14ac:dyDescent="0.2">
      <c r="A136" s="123">
        <v>131</v>
      </c>
      <c r="B136" s="49" t="s">
        <v>41</v>
      </c>
      <c r="C136" s="104" t="s">
        <v>6633</v>
      </c>
      <c r="D136" s="63"/>
      <c r="E136" s="63"/>
      <c r="F136" s="60"/>
      <c r="G136" s="104"/>
      <c r="H136" s="104"/>
      <c r="I136" s="59"/>
      <c r="J136" s="60"/>
      <c r="K136" s="60"/>
      <c r="L136" s="60"/>
      <c r="M136" s="103"/>
      <c r="N136" s="123" t="s">
        <v>0</v>
      </c>
      <c r="O136" s="123" t="s">
        <v>4</v>
      </c>
      <c r="P136" s="123" t="s">
        <v>4</v>
      </c>
      <c r="Q136" s="123">
        <v>250</v>
      </c>
      <c r="R136" s="92"/>
      <c r="S136" s="104"/>
    </row>
    <row r="137" spans="1:19" ht="24" customHeight="1" x14ac:dyDescent="0.2">
      <c r="A137" s="123">
        <v>132</v>
      </c>
      <c r="B137" s="49" t="s">
        <v>41</v>
      </c>
      <c r="C137" s="104" t="s">
        <v>6634</v>
      </c>
      <c r="D137" s="63"/>
      <c r="E137" s="63"/>
      <c r="F137" s="60"/>
      <c r="G137" s="104"/>
      <c r="H137" s="104"/>
      <c r="I137" s="59"/>
      <c r="J137" s="60"/>
      <c r="K137" s="60"/>
      <c r="L137" s="60"/>
      <c r="M137" s="103"/>
      <c r="N137" s="123" t="s">
        <v>0</v>
      </c>
      <c r="O137" s="123" t="s">
        <v>4</v>
      </c>
      <c r="P137" s="123" t="s">
        <v>4</v>
      </c>
      <c r="Q137" s="123">
        <v>250</v>
      </c>
      <c r="R137" s="92"/>
      <c r="S137" s="104"/>
    </row>
    <row r="138" spans="1:19" ht="24" customHeight="1" x14ac:dyDescent="0.2">
      <c r="A138" s="123">
        <v>133</v>
      </c>
      <c r="B138" s="49" t="s">
        <v>41</v>
      </c>
      <c r="C138" s="104" t="s">
        <v>6635</v>
      </c>
      <c r="D138" s="63"/>
      <c r="E138" s="63"/>
      <c r="F138" s="60"/>
      <c r="G138" s="104"/>
      <c r="H138" s="104"/>
      <c r="I138" s="59"/>
      <c r="J138" s="60"/>
      <c r="K138" s="60"/>
      <c r="L138" s="60"/>
      <c r="M138" s="103"/>
      <c r="N138" s="123" t="s">
        <v>0</v>
      </c>
      <c r="O138" s="123" t="s">
        <v>4</v>
      </c>
      <c r="P138" s="123" t="s">
        <v>4</v>
      </c>
      <c r="Q138" s="123">
        <v>250</v>
      </c>
      <c r="R138" s="92"/>
      <c r="S138" s="104"/>
    </row>
    <row r="139" spans="1:19" ht="24" customHeight="1" x14ac:dyDescent="0.2">
      <c r="A139" s="123">
        <v>134</v>
      </c>
      <c r="B139" s="49" t="s">
        <v>41</v>
      </c>
      <c r="C139" s="102" t="s">
        <v>6636</v>
      </c>
      <c r="D139" s="63"/>
      <c r="E139" s="63"/>
      <c r="F139" s="60"/>
      <c r="G139" s="102"/>
      <c r="H139" s="102"/>
      <c r="I139" s="59"/>
      <c r="J139" s="60"/>
      <c r="K139" s="60"/>
      <c r="L139" s="60"/>
      <c r="M139" s="103"/>
      <c r="N139" s="123" t="s">
        <v>0</v>
      </c>
      <c r="O139" s="123" t="s">
        <v>4</v>
      </c>
      <c r="P139" s="123" t="s">
        <v>4</v>
      </c>
      <c r="Q139" s="123">
        <v>250</v>
      </c>
      <c r="R139" s="92"/>
      <c r="S139" s="102"/>
    </row>
    <row r="140" spans="1:19" ht="24" customHeight="1" x14ac:dyDescent="0.2">
      <c r="A140" s="123">
        <v>135</v>
      </c>
      <c r="B140" s="49" t="s">
        <v>41</v>
      </c>
      <c r="C140" s="42" t="s">
        <v>6637</v>
      </c>
      <c r="D140" s="101"/>
      <c r="E140" s="101"/>
      <c r="F140" s="60"/>
      <c r="G140" s="42"/>
      <c r="H140" s="42"/>
      <c r="I140" s="59"/>
      <c r="J140" s="60"/>
      <c r="K140" s="60"/>
      <c r="L140" s="60"/>
      <c r="M140" s="60"/>
      <c r="N140" s="123" t="s">
        <v>0</v>
      </c>
      <c r="O140" s="123" t="s">
        <v>4</v>
      </c>
      <c r="P140" s="123" t="s">
        <v>4</v>
      </c>
      <c r="Q140" s="123">
        <v>250</v>
      </c>
      <c r="R140" s="92"/>
      <c r="S140" s="42"/>
    </row>
    <row r="141" spans="1:19" ht="24" customHeight="1" x14ac:dyDescent="0.2">
      <c r="A141" s="123">
        <v>136</v>
      </c>
      <c r="B141" s="49" t="s">
        <v>41</v>
      </c>
      <c r="C141" s="42" t="s">
        <v>6638</v>
      </c>
      <c r="D141" s="101"/>
      <c r="E141" s="101"/>
      <c r="F141" s="60"/>
      <c r="G141" s="42"/>
      <c r="H141" s="42"/>
      <c r="I141" s="59"/>
      <c r="J141" s="60"/>
      <c r="K141" s="60"/>
      <c r="L141" s="60"/>
      <c r="M141" s="100"/>
      <c r="N141" s="123" t="s">
        <v>0</v>
      </c>
      <c r="O141" s="123" t="s">
        <v>4</v>
      </c>
      <c r="P141" s="123" t="s">
        <v>4</v>
      </c>
      <c r="Q141" s="123">
        <v>250</v>
      </c>
      <c r="R141" s="92"/>
      <c r="S141" s="42"/>
    </row>
    <row r="142" spans="1:19" ht="24" customHeight="1" x14ac:dyDescent="0.2">
      <c r="A142" s="123">
        <v>137</v>
      </c>
      <c r="B142" s="49" t="s">
        <v>41</v>
      </c>
      <c r="C142" s="42" t="s">
        <v>6639</v>
      </c>
      <c r="D142" s="101"/>
      <c r="E142" s="101"/>
      <c r="F142" s="60"/>
      <c r="G142" s="42"/>
      <c r="H142" s="42"/>
      <c r="I142" s="59"/>
      <c r="J142" s="60"/>
      <c r="K142" s="60"/>
      <c r="L142" s="60"/>
      <c r="M142" s="100"/>
      <c r="N142" s="123" t="s">
        <v>0</v>
      </c>
      <c r="O142" s="123" t="s">
        <v>4</v>
      </c>
      <c r="P142" s="123" t="s">
        <v>4</v>
      </c>
      <c r="Q142" s="123">
        <v>250</v>
      </c>
      <c r="R142" s="92"/>
      <c r="S142" s="42"/>
    </row>
    <row r="143" spans="1:19" ht="24" customHeight="1" x14ac:dyDescent="0.2">
      <c r="A143" s="123">
        <v>138</v>
      </c>
      <c r="B143" s="49" t="s">
        <v>41</v>
      </c>
      <c r="C143" s="42" t="s">
        <v>6640</v>
      </c>
      <c r="D143" s="101"/>
      <c r="E143" s="101"/>
      <c r="F143" s="60"/>
      <c r="G143" s="42"/>
      <c r="H143" s="42"/>
      <c r="I143" s="59"/>
      <c r="J143" s="60"/>
      <c r="K143" s="60"/>
      <c r="L143" s="60"/>
      <c r="M143" s="100"/>
      <c r="N143" s="123" t="s">
        <v>0</v>
      </c>
      <c r="O143" s="123" t="s">
        <v>4</v>
      </c>
      <c r="P143" s="123" t="s">
        <v>4</v>
      </c>
      <c r="Q143" s="123">
        <v>250</v>
      </c>
      <c r="R143" s="92"/>
      <c r="S143" s="42"/>
    </row>
    <row r="144" spans="1:19" ht="24" customHeight="1" x14ac:dyDescent="0.2">
      <c r="A144" s="123">
        <v>139</v>
      </c>
      <c r="B144" s="49" t="s">
        <v>41</v>
      </c>
      <c r="C144" s="42" t="s">
        <v>6641</v>
      </c>
      <c r="D144" s="101"/>
      <c r="E144" s="101"/>
      <c r="F144" s="60"/>
      <c r="G144" s="42"/>
      <c r="H144" s="42"/>
      <c r="I144" s="59"/>
      <c r="J144" s="60"/>
      <c r="K144" s="60"/>
      <c r="L144" s="60"/>
      <c r="M144" s="100"/>
      <c r="N144" s="123" t="s">
        <v>0</v>
      </c>
      <c r="O144" s="123" t="s">
        <v>4</v>
      </c>
      <c r="P144" s="123" t="s">
        <v>4</v>
      </c>
      <c r="Q144" s="123">
        <v>250</v>
      </c>
      <c r="R144" s="92"/>
      <c r="S144" s="42"/>
    </row>
    <row r="145" spans="1:19" ht="24" customHeight="1" x14ac:dyDescent="0.2">
      <c r="A145" s="123">
        <v>140</v>
      </c>
      <c r="B145" s="49" t="s">
        <v>41</v>
      </c>
      <c r="C145" s="60" t="s">
        <v>6642</v>
      </c>
      <c r="D145" s="60"/>
      <c r="E145" s="59"/>
      <c r="F145" s="60"/>
      <c r="G145" s="60"/>
      <c r="H145" s="60"/>
      <c r="I145" s="99"/>
      <c r="J145" s="59"/>
      <c r="K145" s="59"/>
      <c r="L145" s="59"/>
      <c r="M145" s="60"/>
      <c r="N145" s="123" t="s">
        <v>0</v>
      </c>
      <c r="O145" s="123" t="s">
        <v>4</v>
      </c>
      <c r="P145" s="123" t="s">
        <v>4</v>
      </c>
      <c r="Q145" s="123">
        <v>250</v>
      </c>
      <c r="R145" s="92"/>
      <c r="S145" s="60"/>
    </row>
    <row r="146" spans="1:19" ht="24" customHeight="1" x14ac:dyDescent="0.2">
      <c r="A146" s="123">
        <v>141</v>
      </c>
      <c r="B146" s="49" t="s">
        <v>41</v>
      </c>
      <c r="C146" s="60" t="s">
        <v>6643</v>
      </c>
      <c r="D146" s="60"/>
      <c r="E146" s="59"/>
      <c r="F146" s="60"/>
      <c r="G146" s="60"/>
      <c r="H146" s="60"/>
      <c r="I146" s="99"/>
      <c r="J146" s="60"/>
      <c r="K146" s="60"/>
      <c r="L146" s="60"/>
      <c r="M146" s="60"/>
      <c r="N146" s="123" t="s">
        <v>0</v>
      </c>
      <c r="O146" s="123" t="s">
        <v>4</v>
      </c>
      <c r="P146" s="123" t="s">
        <v>4</v>
      </c>
      <c r="Q146" s="123">
        <v>250</v>
      </c>
      <c r="R146" s="92"/>
      <c r="S146" s="60"/>
    </row>
    <row r="147" spans="1:19" ht="24" customHeight="1" x14ac:dyDescent="0.2">
      <c r="A147" s="123">
        <v>142</v>
      </c>
      <c r="B147" s="49" t="s">
        <v>41</v>
      </c>
      <c r="C147" s="60" t="s">
        <v>6644</v>
      </c>
      <c r="D147" s="60"/>
      <c r="E147" s="59"/>
      <c r="F147" s="60"/>
      <c r="G147" s="60"/>
      <c r="H147" s="60"/>
      <c r="I147" s="99"/>
      <c r="J147" s="60"/>
      <c r="K147" s="60"/>
      <c r="L147" s="60"/>
      <c r="M147" s="60"/>
      <c r="N147" s="123" t="s">
        <v>0</v>
      </c>
      <c r="O147" s="123" t="s">
        <v>4</v>
      </c>
      <c r="P147" s="123" t="s">
        <v>4</v>
      </c>
      <c r="Q147" s="123">
        <v>250</v>
      </c>
      <c r="R147" s="59"/>
      <c r="S147" s="60"/>
    </row>
    <row r="148" spans="1:19" ht="24" customHeight="1" x14ac:dyDescent="0.2">
      <c r="A148" s="123">
        <v>143</v>
      </c>
      <c r="B148" s="49" t="s">
        <v>41</v>
      </c>
      <c r="C148" s="60" t="s">
        <v>6645</v>
      </c>
      <c r="D148" s="60"/>
      <c r="E148" s="59"/>
      <c r="F148" s="60"/>
      <c r="G148" s="104"/>
      <c r="H148" s="104"/>
      <c r="I148" s="92"/>
      <c r="J148" s="60"/>
      <c r="K148" s="60"/>
      <c r="L148" s="60"/>
      <c r="M148" s="103"/>
      <c r="N148" s="123" t="s">
        <v>0</v>
      </c>
      <c r="O148" s="123" t="s">
        <v>4</v>
      </c>
      <c r="P148" s="123" t="s">
        <v>4</v>
      </c>
      <c r="Q148" s="123">
        <v>250</v>
      </c>
      <c r="R148" s="92"/>
      <c r="S148" s="104"/>
    </row>
    <row r="149" spans="1:19" ht="24" customHeight="1" x14ac:dyDescent="0.2">
      <c r="A149" s="123">
        <v>144</v>
      </c>
      <c r="B149" s="49" t="s">
        <v>41</v>
      </c>
      <c r="C149" s="60" t="s">
        <v>6646</v>
      </c>
      <c r="D149" s="59"/>
      <c r="E149" s="59"/>
      <c r="F149" s="60"/>
      <c r="G149" s="60"/>
      <c r="H149" s="60"/>
      <c r="I149" s="59"/>
      <c r="J149" s="60"/>
      <c r="K149" s="60"/>
      <c r="L149" s="60"/>
      <c r="M149" s="60"/>
      <c r="N149" s="123" t="s">
        <v>0</v>
      </c>
      <c r="O149" s="123" t="s">
        <v>6</v>
      </c>
      <c r="P149" s="123" t="s">
        <v>12</v>
      </c>
      <c r="Q149" s="123">
        <v>250</v>
      </c>
      <c r="R149" s="122"/>
      <c r="S149" s="123"/>
    </row>
    <row r="150" spans="1:19" ht="24" customHeight="1" x14ac:dyDescent="0.2">
      <c r="A150" s="123">
        <v>145</v>
      </c>
      <c r="B150" s="49" t="s">
        <v>41</v>
      </c>
      <c r="C150" s="60" t="s">
        <v>6647</v>
      </c>
      <c r="D150" s="59"/>
      <c r="E150" s="99"/>
      <c r="F150" s="60"/>
      <c r="G150" s="60"/>
      <c r="H150" s="60"/>
      <c r="I150" s="59"/>
      <c r="J150" s="60"/>
      <c r="K150" s="60"/>
      <c r="L150" s="60"/>
      <c r="M150" s="60"/>
      <c r="N150" s="123" t="s">
        <v>0</v>
      </c>
      <c r="O150" s="123" t="s">
        <v>6</v>
      </c>
      <c r="P150" s="123" t="s">
        <v>12</v>
      </c>
      <c r="Q150" s="123">
        <v>250</v>
      </c>
      <c r="R150" s="122"/>
      <c r="S150" s="123"/>
    </row>
    <row r="151" spans="1:19" ht="24" customHeight="1" x14ac:dyDescent="0.2">
      <c r="A151" s="123">
        <v>146</v>
      </c>
      <c r="B151" s="49" t="s">
        <v>41</v>
      </c>
      <c r="C151" s="98" t="s">
        <v>6648</v>
      </c>
      <c r="D151" s="59"/>
      <c r="E151" s="97"/>
      <c r="F151" s="60"/>
      <c r="G151" s="60"/>
      <c r="H151" s="60"/>
      <c r="I151" s="59"/>
      <c r="J151" s="60"/>
      <c r="K151" s="60"/>
      <c r="L151" s="60"/>
      <c r="M151" s="60"/>
      <c r="N151" s="123" t="s">
        <v>0</v>
      </c>
      <c r="O151" s="123" t="s">
        <v>6</v>
      </c>
      <c r="P151" s="123" t="s">
        <v>12</v>
      </c>
      <c r="Q151" s="123">
        <v>250</v>
      </c>
      <c r="R151" s="122"/>
      <c r="S151" s="123"/>
    </row>
    <row r="152" spans="1:19" ht="24" customHeight="1" x14ac:dyDescent="0.2">
      <c r="A152" s="123">
        <v>147</v>
      </c>
      <c r="B152" s="49" t="s">
        <v>41</v>
      </c>
      <c r="C152" s="60" t="s">
        <v>6649</v>
      </c>
      <c r="D152" s="59"/>
      <c r="E152" s="97"/>
      <c r="F152" s="60"/>
      <c r="G152" s="60"/>
      <c r="H152" s="60"/>
      <c r="I152" s="59"/>
      <c r="J152" s="60"/>
      <c r="K152" s="60"/>
      <c r="L152" s="60"/>
      <c r="M152" s="60"/>
      <c r="N152" s="123" t="s">
        <v>0</v>
      </c>
      <c r="O152" s="123" t="s">
        <v>6</v>
      </c>
      <c r="P152" s="123" t="s">
        <v>12</v>
      </c>
      <c r="Q152" s="123">
        <v>250</v>
      </c>
      <c r="R152" s="122"/>
      <c r="S152" s="123"/>
    </row>
    <row r="153" spans="1:19" ht="24" customHeight="1" x14ac:dyDescent="0.2">
      <c r="A153" s="123">
        <v>148</v>
      </c>
      <c r="B153" s="49" t="s">
        <v>41</v>
      </c>
      <c r="C153" s="60" t="s">
        <v>6650</v>
      </c>
      <c r="D153" s="59"/>
      <c r="E153" s="97"/>
      <c r="F153" s="60"/>
      <c r="G153" s="60"/>
      <c r="H153" s="60"/>
      <c r="I153" s="59"/>
      <c r="J153" s="60"/>
      <c r="K153" s="60"/>
      <c r="L153" s="60"/>
      <c r="M153" s="60"/>
      <c r="N153" s="123" t="s">
        <v>0</v>
      </c>
      <c r="O153" s="123" t="s">
        <v>6</v>
      </c>
      <c r="P153" s="123" t="s">
        <v>12</v>
      </c>
      <c r="Q153" s="123">
        <v>250</v>
      </c>
      <c r="R153" s="122"/>
      <c r="S153" s="123"/>
    </row>
    <row r="154" spans="1:19" ht="24" customHeight="1" x14ac:dyDescent="0.2">
      <c r="A154" s="123">
        <v>149</v>
      </c>
      <c r="B154" s="49" t="s">
        <v>41</v>
      </c>
      <c r="C154" s="60" t="s">
        <v>6651</v>
      </c>
      <c r="D154" s="59"/>
      <c r="E154" s="96"/>
      <c r="F154" s="60"/>
      <c r="G154" s="60"/>
      <c r="H154" s="60"/>
      <c r="I154" s="59"/>
      <c r="J154" s="60"/>
      <c r="K154" s="60"/>
      <c r="L154" s="60"/>
      <c r="M154" s="60"/>
      <c r="N154" s="123" t="s">
        <v>0</v>
      </c>
      <c r="O154" s="123" t="s">
        <v>6</v>
      </c>
      <c r="P154" s="123" t="s">
        <v>12</v>
      </c>
      <c r="Q154" s="123">
        <v>250</v>
      </c>
      <c r="R154" s="122"/>
      <c r="S154" s="123"/>
    </row>
    <row r="155" spans="1:19" ht="24" customHeight="1" x14ac:dyDescent="0.2">
      <c r="A155" s="123">
        <v>150</v>
      </c>
      <c r="B155" s="49" t="s">
        <v>41</v>
      </c>
      <c r="C155" s="60" t="s">
        <v>6652</v>
      </c>
      <c r="D155" s="59"/>
      <c r="E155" s="95"/>
      <c r="F155" s="60"/>
      <c r="G155" s="60"/>
      <c r="H155" s="60"/>
      <c r="I155" s="59"/>
      <c r="J155" s="60"/>
      <c r="K155" s="60"/>
      <c r="L155" s="60"/>
      <c r="M155" s="60"/>
      <c r="N155" s="123" t="s">
        <v>0</v>
      </c>
      <c r="O155" s="123" t="s">
        <v>6</v>
      </c>
      <c r="P155" s="123" t="s">
        <v>12</v>
      </c>
      <c r="Q155" s="123">
        <v>250</v>
      </c>
      <c r="R155" s="122"/>
      <c r="S155" s="123"/>
    </row>
    <row r="156" spans="1:19" ht="24" customHeight="1" x14ac:dyDescent="0.2">
      <c r="A156" s="123">
        <v>151</v>
      </c>
      <c r="B156" s="49" t="s">
        <v>41</v>
      </c>
      <c r="C156" s="60" t="s">
        <v>6653</v>
      </c>
      <c r="D156" s="59"/>
      <c r="E156" s="94"/>
      <c r="F156" s="60"/>
      <c r="G156" s="60"/>
      <c r="H156" s="60"/>
      <c r="I156" s="59"/>
      <c r="J156" s="60"/>
      <c r="K156" s="60"/>
      <c r="L156" s="60"/>
      <c r="M156" s="60"/>
      <c r="N156" s="123" t="s">
        <v>0</v>
      </c>
      <c r="O156" s="123" t="s">
        <v>6</v>
      </c>
      <c r="P156" s="123" t="s">
        <v>12</v>
      </c>
      <c r="Q156" s="123">
        <v>250</v>
      </c>
      <c r="R156" s="122"/>
      <c r="S156" s="123"/>
    </row>
    <row r="157" spans="1:19" ht="24" customHeight="1" x14ac:dyDescent="0.2">
      <c r="A157" s="123">
        <v>152</v>
      </c>
      <c r="B157" s="49" t="s">
        <v>41</v>
      </c>
      <c r="C157" s="60" t="s">
        <v>6654</v>
      </c>
      <c r="D157" s="59"/>
      <c r="E157" s="95"/>
      <c r="F157" s="60"/>
      <c r="G157" s="60"/>
      <c r="H157" s="60"/>
      <c r="I157" s="59"/>
      <c r="J157" s="60"/>
      <c r="K157" s="60"/>
      <c r="L157" s="60"/>
      <c r="M157" s="60"/>
      <c r="N157" s="123" t="s">
        <v>0</v>
      </c>
      <c r="O157" s="123" t="s">
        <v>6</v>
      </c>
      <c r="P157" s="123" t="s">
        <v>12</v>
      </c>
      <c r="Q157" s="123">
        <v>250</v>
      </c>
      <c r="R157" s="122"/>
      <c r="S157" s="123"/>
    </row>
    <row r="158" spans="1:19" ht="24" customHeight="1" x14ac:dyDescent="0.2">
      <c r="A158" s="123">
        <v>153</v>
      </c>
      <c r="B158" s="49" t="s">
        <v>41</v>
      </c>
      <c r="C158" s="60" t="s">
        <v>6655</v>
      </c>
      <c r="D158" s="59"/>
      <c r="E158" s="95"/>
      <c r="F158" s="60"/>
      <c r="G158" s="60"/>
      <c r="H158" s="60"/>
      <c r="I158" s="59"/>
      <c r="J158" s="60"/>
      <c r="K158" s="60"/>
      <c r="L158" s="60"/>
      <c r="M158" s="60"/>
      <c r="N158" s="123" t="s">
        <v>0</v>
      </c>
      <c r="O158" s="123" t="s">
        <v>6</v>
      </c>
      <c r="P158" s="123" t="s">
        <v>12</v>
      </c>
      <c r="Q158" s="123">
        <v>250</v>
      </c>
      <c r="R158" s="122"/>
      <c r="S158" s="123"/>
    </row>
    <row r="159" spans="1:19" ht="24" customHeight="1" x14ac:dyDescent="0.2">
      <c r="A159" s="123">
        <v>154</v>
      </c>
      <c r="B159" s="49" t="s">
        <v>41</v>
      </c>
      <c r="C159" s="60" t="s">
        <v>6656</v>
      </c>
      <c r="D159" s="59"/>
      <c r="E159" s="95"/>
      <c r="F159" s="60"/>
      <c r="G159" s="60"/>
      <c r="H159" s="60"/>
      <c r="I159" s="59"/>
      <c r="J159" s="60"/>
      <c r="K159" s="60"/>
      <c r="L159" s="60"/>
      <c r="M159" s="60"/>
      <c r="N159" s="123" t="s">
        <v>0</v>
      </c>
      <c r="O159" s="123" t="s">
        <v>6</v>
      </c>
      <c r="P159" s="123" t="s">
        <v>12</v>
      </c>
      <c r="Q159" s="123">
        <v>250</v>
      </c>
      <c r="R159" s="122"/>
      <c r="S159" s="123"/>
    </row>
    <row r="160" spans="1:19" ht="24" customHeight="1" x14ac:dyDescent="0.2">
      <c r="A160" s="123">
        <v>155</v>
      </c>
      <c r="B160" s="49" t="s">
        <v>41</v>
      </c>
      <c r="C160" s="60" t="s">
        <v>6657</v>
      </c>
      <c r="D160" s="59"/>
      <c r="E160" s="95"/>
      <c r="F160" s="60"/>
      <c r="G160" s="60"/>
      <c r="H160" s="60"/>
      <c r="I160" s="59"/>
      <c r="J160" s="60"/>
      <c r="K160" s="60"/>
      <c r="L160" s="60"/>
      <c r="M160" s="60"/>
      <c r="N160" s="123" t="s">
        <v>0</v>
      </c>
      <c r="O160" s="123" t="s">
        <v>5</v>
      </c>
      <c r="P160" s="123" t="s">
        <v>5</v>
      </c>
      <c r="Q160" s="123">
        <v>250</v>
      </c>
      <c r="R160" s="122"/>
      <c r="S160" s="123"/>
    </row>
    <row r="161" spans="1:19" ht="24" customHeight="1" x14ac:dyDescent="0.2">
      <c r="A161" s="123">
        <v>156</v>
      </c>
      <c r="B161" s="49" t="s">
        <v>41</v>
      </c>
      <c r="C161" s="60" t="s">
        <v>6658</v>
      </c>
      <c r="D161" s="59"/>
      <c r="E161" s="110"/>
      <c r="F161" s="60"/>
      <c r="G161" s="60"/>
      <c r="H161" s="60"/>
      <c r="I161" s="59"/>
      <c r="J161" s="60"/>
      <c r="K161" s="60"/>
      <c r="L161" s="60"/>
      <c r="M161" s="60"/>
      <c r="N161" s="123" t="s">
        <v>1</v>
      </c>
      <c r="O161" s="123" t="s">
        <v>28</v>
      </c>
      <c r="P161" s="123" t="s">
        <v>28</v>
      </c>
      <c r="Q161" s="123">
        <v>250</v>
      </c>
      <c r="R161" s="122"/>
      <c r="S161" s="123"/>
    </row>
    <row r="162" spans="1:19" ht="24" customHeight="1" x14ac:dyDescent="0.2">
      <c r="A162" s="123">
        <v>157</v>
      </c>
      <c r="B162" s="49" t="s">
        <v>41</v>
      </c>
      <c r="C162" s="60" t="s">
        <v>6659</v>
      </c>
      <c r="D162" s="59"/>
      <c r="E162" s="53"/>
      <c r="F162" s="60"/>
      <c r="G162" s="60"/>
      <c r="H162" s="60"/>
      <c r="I162" s="59"/>
      <c r="J162" s="60"/>
      <c r="K162" s="60"/>
      <c r="L162" s="60"/>
      <c r="M162" s="60"/>
      <c r="N162" s="123" t="s">
        <v>1</v>
      </c>
      <c r="O162" s="123" t="s">
        <v>28</v>
      </c>
      <c r="P162" s="123" t="s">
        <v>28</v>
      </c>
      <c r="Q162" s="123">
        <v>250</v>
      </c>
      <c r="R162" s="122"/>
      <c r="S162" s="123"/>
    </row>
    <row r="163" spans="1:19" ht="24" customHeight="1" x14ac:dyDescent="0.2">
      <c r="A163" s="123">
        <v>158</v>
      </c>
      <c r="B163" s="49" t="s">
        <v>41</v>
      </c>
      <c r="C163" s="60" t="s">
        <v>6660</v>
      </c>
      <c r="D163" s="59"/>
      <c r="E163" s="110"/>
      <c r="F163" s="60"/>
      <c r="G163" s="60"/>
      <c r="H163" s="60"/>
      <c r="I163" s="59"/>
      <c r="J163" s="60"/>
      <c r="K163" s="60"/>
      <c r="L163" s="60"/>
      <c r="M163" s="60"/>
      <c r="N163" s="123" t="s">
        <v>1</v>
      </c>
      <c r="O163" s="123" t="s">
        <v>28</v>
      </c>
      <c r="P163" s="123" t="s">
        <v>28</v>
      </c>
      <c r="Q163" s="123">
        <v>250</v>
      </c>
      <c r="R163" s="122"/>
      <c r="S163" s="123"/>
    </row>
    <row r="164" spans="1:19" ht="24" customHeight="1" x14ac:dyDescent="0.2">
      <c r="A164" s="123">
        <v>159</v>
      </c>
      <c r="B164" s="49" t="s">
        <v>41</v>
      </c>
      <c r="C164" s="60" t="s">
        <v>6661</v>
      </c>
      <c r="D164" s="59"/>
      <c r="E164" s="110"/>
      <c r="F164" s="60"/>
      <c r="G164" s="60"/>
      <c r="H164" s="60"/>
      <c r="I164" s="59"/>
      <c r="J164" s="60"/>
      <c r="K164" s="60"/>
      <c r="L164" s="60"/>
      <c r="M164" s="60"/>
      <c r="N164" s="123" t="s">
        <v>1</v>
      </c>
      <c r="O164" s="123" t="s">
        <v>28</v>
      </c>
      <c r="P164" s="123" t="s">
        <v>28</v>
      </c>
      <c r="Q164" s="123">
        <v>250</v>
      </c>
      <c r="R164" s="122"/>
      <c r="S164" s="123"/>
    </row>
    <row r="165" spans="1:19" ht="24" customHeight="1" x14ac:dyDescent="0.2">
      <c r="A165" s="123">
        <v>160</v>
      </c>
      <c r="B165" s="49" t="s">
        <v>41</v>
      </c>
      <c r="C165" s="60" t="s">
        <v>6662</v>
      </c>
      <c r="D165" s="59"/>
      <c r="E165" s="93"/>
      <c r="F165" s="60"/>
      <c r="G165" s="60"/>
      <c r="H165" s="60"/>
      <c r="I165" s="59"/>
      <c r="J165" s="60"/>
      <c r="K165" s="60"/>
      <c r="L165" s="60"/>
      <c r="M165" s="60"/>
      <c r="N165" s="123" t="s">
        <v>1</v>
      </c>
      <c r="O165" s="123" t="s">
        <v>28</v>
      </c>
      <c r="P165" s="123" t="s">
        <v>28</v>
      </c>
      <c r="Q165" s="123">
        <v>250</v>
      </c>
      <c r="R165" s="122"/>
      <c r="S165" s="123"/>
    </row>
    <row r="166" spans="1:19" ht="24" customHeight="1" x14ac:dyDescent="0.2">
      <c r="A166" s="123">
        <v>161</v>
      </c>
      <c r="B166" s="49" t="s">
        <v>41</v>
      </c>
      <c r="C166" s="60" t="s">
        <v>6663</v>
      </c>
      <c r="D166" s="59"/>
      <c r="E166" s="93"/>
      <c r="F166" s="60"/>
      <c r="G166" s="60"/>
      <c r="H166" s="60"/>
      <c r="I166" s="59"/>
      <c r="J166" s="60"/>
      <c r="K166" s="60"/>
      <c r="L166" s="60"/>
      <c r="M166" s="60"/>
      <c r="N166" s="123" t="s">
        <v>1</v>
      </c>
      <c r="O166" s="123" t="s">
        <v>28</v>
      </c>
      <c r="P166" s="123" t="s">
        <v>28</v>
      </c>
      <c r="Q166" s="123">
        <v>250</v>
      </c>
      <c r="R166" s="122"/>
      <c r="S166" s="123"/>
    </row>
    <row r="167" spans="1:19" ht="24" customHeight="1" x14ac:dyDescent="0.2">
      <c r="A167" s="123">
        <v>162</v>
      </c>
      <c r="B167" s="49" t="s">
        <v>41</v>
      </c>
      <c r="C167" s="60" t="s">
        <v>6664</v>
      </c>
      <c r="D167" s="59"/>
      <c r="E167" s="93"/>
      <c r="F167" s="60"/>
      <c r="G167" s="60"/>
      <c r="H167" s="60"/>
      <c r="I167" s="59"/>
      <c r="J167" s="60"/>
      <c r="K167" s="60"/>
      <c r="L167" s="60"/>
      <c r="M167" s="60"/>
      <c r="N167" s="123" t="s">
        <v>1</v>
      </c>
      <c r="O167" s="123" t="s">
        <v>28</v>
      </c>
      <c r="P167" s="123" t="s">
        <v>28</v>
      </c>
      <c r="Q167" s="123">
        <v>250</v>
      </c>
      <c r="R167" s="122"/>
      <c r="S167" s="123"/>
    </row>
    <row r="168" spans="1:19" ht="24" customHeight="1" x14ac:dyDescent="0.2">
      <c r="A168" s="123">
        <v>163</v>
      </c>
      <c r="B168" s="49" t="s">
        <v>41</v>
      </c>
      <c r="C168" s="60" t="s">
        <v>6665</v>
      </c>
      <c r="D168" s="59"/>
      <c r="E168" s="50"/>
      <c r="F168" s="60"/>
      <c r="G168" s="60"/>
      <c r="H168" s="60"/>
      <c r="I168" s="59"/>
      <c r="J168" s="60"/>
      <c r="K168" s="60"/>
      <c r="L168" s="60"/>
      <c r="M168" s="60"/>
      <c r="N168" s="123" t="s">
        <v>1</v>
      </c>
      <c r="O168" s="123" t="s">
        <v>28</v>
      </c>
      <c r="P168" s="123" t="s">
        <v>28</v>
      </c>
      <c r="Q168" s="123">
        <v>250</v>
      </c>
      <c r="R168" s="122"/>
      <c r="S168" s="123"/>
    </row>
    <row r="169" spans="1:19" ht="24" customHeight="1" x14ac:dyDescent="0.2">
      <c r="A169" s="123">
        <v>164</v>
      </c>
      <c r="B169" s="46" t="s">
        <v>6666</v>
      </c>
      <c r="C169" s="60" t="s">
        <v>6667</v>
      </c>
      <c r="D169" s="46"/>
      <c r="E169" s="46"/>
      <c r="F169" s="60"/>
      <c r="G169" s="46"/>
      <c r="H169" s="46"/>
      <c r="I169" s="122"/>
      <c r="J169" s="123"/>
      <c r="K169" s="123"/>
      <c r="L169" s="123"/>
      <c r="M169" s="60"/>
      <c r="N169" s="123" t="s">
        <v>0</v>
      </c>
      <c r="O169" s="123" t="s">
        <v>4</v>
      </c>
      <c r="P169" s="123" t="s">
        <v>4</v>
      </c>
      <c r="Q169" s="123">
        <v>250</v>
      </c>
      <c r="R169" s="92"/>
      <c r="S169" s="46"/>
    </row>
    <row r="170" spans="1:19" ht="24" customHeight="1" x14ac:dyDescent="0.2">
      <c r="A170" s="123">
        <v>165</v>
      </c>
      <c r="B170" s="46" t="s">
        <v>6666</v>
      </c>
      <c r="C170" s="46" t="s">
        <v>6668</v>
      </c>
      <c r="D170" s="46"/>
      <c r="E170" s="46"/>
      <c r="F170" s="60"/>
      <c r="G170" s="46"/>
      <c r="H170" s="46"/>
      <c r="I170" s="122"/>
      <c r="J170" s="123"/>
      <c r="K170" s="123"/>
      <c r="L170" s="123"/>
      <c r="M170" s="60"/>
      <c r="N170" s="123" t="s">
        <v>0</v>
      </c>
      <c r="O170" s="123" t="s">
        <v>4</v>
      </c>
      <c r="P170" s="123" t="s">
        <v>4</v>
      </c>
      <c r="Q170" s="123">
        <v>250</v>
      </c>
      <c r="R170" s="92"/>
      <c r="S170" s="46"/>
    </row>
    <row r="171" spans="1:19" ht="24" customHeight="1" x14ac:dyDescent="0.2">
      <c r="A171" s="123">
        <v>166</v>
      </c>
      <c r="B171" s="46" t="s">
        <v>6666</v>
      </c>
      <c r="C171" s="46" t="s">
        <v>6669</v>
      </c>
      <c r="D171" s="46"/>
      <c r="E171" s="46"/>
      <c r="F171" s="60"/>
      <c r="G171" s="60"/>
      <c r="H171" s="46"/>
      <c r="I171" s="122"/>
      <c r="J171" s="123"/>
      <c r="K171" s="123"/>
      <c r="L171" s="123"/>
      <c r="M171" s="60"/>
      <c r="N171" s="123" t="s">
        <v>0</v>
      </c>
      <c r="O171" s="123" t="s">
        <v>4</v>
      </c>
      <c r="P171" s="123" t="s">
        <v>4</v>
      </c>
      <c r="Q171" s="123">
        <v>250</v>
      </c>
      <c r="R171" s="92"/>
      <c r="S171" s="46"/>
    </row>
    <row r="172" spans="1:19" ht="24" customHeight="1" x14ac:dyDescent="0.2">
      <c r="A172" s="123">
        <v>167</v>
      </c>
      <c r="B172" s="46" t="s">
        <v>6666</v>
      </c>
      <c r="C172" s="46" t="s">
        <v>6670</v>
      </c>
      <c r="D172" s="46"/>
      <c r="E172" s="46"/>
      <c r="F172" s="60"/>
      <c r="G172" s="60"/>
      <c r="H172" s="46"/>
      <c r="I172" s="122"/>
      <c r="J172" s="123"/>
      <c r="K172" s="123"/>
      <c r="L172" s="123"/>
      <c r="M172" s="60"/>
      <c r="N172" s="123" t="s">
        <v>0</v>
      </c>
      <c r="O172" s="123" t="s">
        <v>4</v>
      </c>
      <c r="P172" s="123" t="s">
        <v>4</v>
      </c>
      <c r="Q172" s="123">
        <v>250</v>
      </c>
      <c r="R172" s="92"/>
      <c r="S172" s="46"/>
    </row>
    <row r="173" spans="1:19" ht="24" customHeight="1" x14ac:dyDescent="0.2">
      <c r="A173" s="123">
        <v>168</v>
      </c>
      <c r="B173" s="46" t="s">
        <v>6666</v>
      </c>
      <c r="C173" s="46" t="s">
        <v>6671</v>
      </c>
      <c r="D173" s="46"/>
      <c r="E173" s="46"/>
      <c r="F173" s="60"/>
      <c r="G173" s="60"/>
      <c r="H173" s="46"/>
      <c r="I173" s="122"/>
      <c r="J173" s="123"/>
      <c r="K173" s="123"/>
      <c r="L173" s="123"/>
      <c r="M173" s="60"/>
      <c r="N173" s="123" t="s">
        <v>0</v>
      </c>
      <c r="O173" s="123" t="s">
        <v>4</v>
      </c>
      <c r="P173" s="123" t="s">
        <v>4</v>
      </c>
      <c r="Q173" s="123">
        <v>250</v>
      </c>
      <c r="R173" s="92"/>
      <c r="S173" s="46"/>
    </row>
    <row r="174" spans="1:19" ht="24" customHeight="1" x14ac:dyDescent="0.2">
      <c r="A174" s="123">
        <v>169</v>
      </c>
      <c r="B174" s="46" t="s">
        <v>6666</v>
      </c>
      <c r="C174" s="46" t="s">
        <v>6672</v>
      </c>
      <c r="D174" s="46"/>
      <c r="E174" s="46"/>
      <c r="F174" s="60"/>
      <c r="G174" s="60"/>
      <c r="H174" s="46"/>
      <c r="I174" s="122"/>
      <c r="J174" s="123"/>
      <c r="K174" s="123"/>
      <c r="L174" s="123"/>
      <c r="M174" s="60"/>
      <c r="N174" s="123" t="s">
        <v>0</v>
      </c>
      <c r="O174" s="123" t="s">
        <v>4</v>
      </c>
      <c r="P174" s="123" t="s">
        <v>4</v>
      </c>
      <c r="Q174" s="123">
        <v>250</v>
      </c>
      <c r="R174" s="92"/>
      <c r="S174" s="46"/>
    </row>
    <row r="175" spans="1:19" ht="24" customHeight="1" x14ac:dyDescent="0.2">
      <c r="A175" s="123">
        <v>170</v>
      </c>
      <c r="B175" s="46" t="s">
        <v>6666</v>
      </c>
      <c r="C175" s="46" t="s">
        <v>6673</v>
      </c>
      <c r="D175" s="46"/>
      <c r="E175" s="91"/>
      <c r="F175" s="60"/>
      <c r="G175" s="60"/>
      <c r="H175" s="46"/>
      <c r="I175" s="122"/>
      <c r="J175" s="123"/>
      <c r="K175" s="123"/>
      <c r="L175" s="123"/>
      <c r="M175" s="90"/>
      <c r="N175" s="123" t="s">
        <v>0</v>
      </c>
      <c r="O175" s="123" t="s">
        <v>4</v>
      </c>
      <c r="P175" s="123" t="s">
        <v>4</v>
      </c>
      <c r="Q175" s="123">
        <v>250</v>
      </c>
      <c r="R175" s="91"/>
      <c r="S175" s="46"/>
    </row>
    <row r="176" spans="1:19" ht="24" customHeight="1" x14ac:dyDescent="0.2">
      <c r="A176" s="123">
        <v>171</v>
      </c>
      <c r="B176" s="46" t="s">
        <v>6666</v>
      </c>
      <c r="C176" s="89" t="s">
        <v>6674</v>
      </c>
      <c r="D176" s="89"/>
      <c r="E176" s="61"/>
      <c r="F176" s="60"/>
      <c r="G176" s="60"/>
      <c r="H176" s="89"/>
      <c r="I176" s="122"/>
      <c r="J176" s="123"/>
      <c r="K176" s="123"/>
      <c r="L176" s="123"/>
      <c r="M176" s="60"/>
      <c r="N176" s="123" t="s">
        <v>0</v>
      </c>
      <c r="O176" s="123" t="s">
        <v>4</v>
      </c>
      <c r="P176" s="123" t="s">
        <v>4</v>
      </c>
      <c r="Q176" s="123">
        <v>250</v>
      </c>
      <c r="R176" s="61"/>
      <c r="S176" s="46"/>
    </row>
    <row r="177" spans="1:19" ht="24" customHeight="1" x14ac:dyDescent="0.2">
      <c r="A177" s="123">
        <v>172</v>
      </c>
      <c r="B177" s="46" t="s">
        <v>6666</v>
      </c>
      <c r="C177" s="88" t="s">
        <v>6675</v>
      </c>
      <c r="D177" s="89"/>
      <c r="E177" s="61"/>
      <c r="F177" s="60"/>
      <c r="G177" s="60"/>
      <c r="H177" s="89"/>
      <c r="I177" s="122"/>
      <c r="J177" s="123"/>
      <c r="K177" s="123"/>
      <c r="L177" s="123"/>
      <c r="M177" s="90"/>
      <c r="N177" s="123" t="s">
        <v>0</v>
      </c>
      <c r="O177" s="123" t="s">
        <v>4</v>
      </c>
      <c r="P177" s="123" t="s">
        <v>4</v>
      </c>
      <c r="Q177" s="123">
        <v>250</v>
      </c>
      <c r="R177" s="61"/>
      <c r="S177" s="46"/>
    </row>
    <row r="178" spans="1:19" ht="24" customHeight="1" x14ac:dyDescent="0.2">
      <c r="A178" s="123">
        <v>173</v>
      </c>
      <c r="B178" s="46" t="s">
        <v>6666</v>
      </c>
      <c r="C178" s="88" t="s">
        <v>6676</v>
      </c>
      <c r="D178" s="89"/>
      <c r="E178" s="61"/>
      <c r="F178" s="60"/>
      <c r="G178" s="60"/>
      <c r="H178" s="89"/>
      <c r="I178" s="122"/>
      <c r="J178" s="123"/>
      <c r="K178" s="123"/>
      <c r="L178" s="123"/>
      <c r="M178" s="60"/>
      <c r="N178" s="123" t="s">
        <v>0</v>
      </c>
      <c r="O178" s="123" t="s">
        <v>4</v>
      </c>
      <c r="P178" s="123" t="s">
        <v>4</v>
      </c>
      <c r="Q178" s="123">
        <v>250</v>
      </c>
      <c r="R178" s="61"/>
      <c r="S178" s="46"/>
    </row>
    <row r="179" spans="1:19" ht="24" customHeight="1" x14ac:dyDescent="0.2">
      <c r="A179" s="123">
        <v>174</v>
      </c>
      <c r="B179" s="46" t="s">
        <v>6666</v>
      </c>
      <c r="C179" s="46" t="s">
        <v>6677</v>
      </c>
      <c r="D179" s="46"/>
      <c r="E179" s="46"/>
      <c r="F179" s="60"/>
      <c r="G179" s="60"/>
      <c r="H179" s="46"/>
      <c r="I179" s="122"/>
      <c r="J179" s="123"/>
      <c r="K179" s="123"/>
      <c r="L179" s="123"/>
      <c r="M179" s="60"/>
      <c r="N179" s="123" t="s">
        <v>0</v>
      </c>
      <c r="O179" s="123" t="s">
        <v>5</v>
      </c>
      <c r="P179" s="123" t="s">
        <v>5</v>
      </c>
      <c r="Q179" s="123">
        <v>250</v>
      </c>
      <c r="R179" s="92"/>
      <c r="S179" s="46"/>
    </row>
    <row r="180" spans="1:19" ht="24" customHeight="1" x14ac:dyDescent="0.2">
      <c r="A180" s="123">
        <v>175</v>
      </c>
      <c r="B180" s="46" t="s">
        <v>6666</v>
      </c>
      <c r="C180" s="46" t="s">
        <v>6678</v>
      </c>
      <c r="D180" s="46"/>
      <c r="E180" s="46"/>
      <c r="F180" s="60"/>
      <c r="G180" s="60"/>
      <c r="H180" s="46"/>
      <c r="I180" s="122"/>
      <c r="J180" s="123"/>
      <c r="K180" s="123"/>
      <c r="L180" s="123"/>
      <c r="M180" s="60"/>
      <c r="N180" s="123" t="s">
        <v>0</v>
      </c>
      <c r="O180" s="123" t="s">
        <v>5</v>
      </c>
      <c r="P180" s="123" t="s">
        <v>5</v>
      </c>
      <c r="Q180" s="123">
        <v>250</v>
      </c>
      <c r="R180" s="92"/>
      <c r="S180" s="46"/>
    </row>
    <row r="181" spans="1:19" ht="24" customHeight="1" x14ac:dyDescent="0.2">
      <c r="A181" s="123">
        <v>176</v>
      </c>
      <c r="B181" s="46" t="s">
        <v>6666</v>
      </c>
      <c r="C181" s="46" t="s">
        <v>6679</v>
      </c>
      <c r="D181" s="46"/>
      <c r="E181" s="46"/>
      <c r="F181" s="60"/>
      <c r="G181" s="46"/>
      <c r="H181" s="46"/>
      <c r="I181" s="122"/>
      <c r="J181" s="123"/>
      <c r="K181" s="123"/>
      <c r="L181" s="123"/>
      <c r="M181" s="60"/>
      <c r="N181" s="123" t="s">
        <v>0</v>
      </c>
      <c r="O181" s="123" t="s">
        <v>5</v>
      </c>
      <c r="P181" s="123" t="s">
        <v>5</v>
      </c>
      <c r="Q181" s="123">
        <v>250</v>
      </c>
      <c r="R181" s="92"/>
      <c r="S181" s="46"/>
    </row>
    <row r="182" spans="1:19" ht="24" customHeight="1" x14ac:dyDescent="0.2">
      <c r="A182" s="123">
        <v>177</v>
      </c>
      <c r="B182" s="46" t="s">
        <v>6666</v>
      </c>
      <c r="C182" s="46" t="s">
        <v>6680</v>
      </c>
      <c r="D182" s="46"/>
      <c r="E182" s="46"/>
      <c r="F182" s="60"/>
      <c r="G182" s="46"/>
      <c r="H182" s="46"/>
      <c r="I182" s="122"/>
      <c r="J182" s="123"/>
      <c r="K182" s="123"/>
      <c r="L182" s="123"/>
      <c r="M182" s="60"/>
      <c r="N182" s="123" t="s">
        <v>0</v>
      </c>
      <c r="O182" s="123" t="s">
        <v>5</v>
      </c>
      <c r="P182" s="123" t="s">
        <v>5</v>
      </c>
      <c r="Q182" s="123">
        <v>250</v>
      </c>
      <c r="R182" s="92"/>
      <c r="S182" s="46"/>
    </row>
    <row r="183" spans="1:19" ht="24" customHeight="1" x14ac:dyDescent="0.2">
      <c r="A183" s="123">
        <v>178</v>
      </c>
      <c r="B183" s="46" t="s">
        <v>6666</v>
      </c>
      <c r="C183" s="46" t="s">
        <v>6681</v>
      </c>
      <c r="D183" s="46"/>
      <c r="E183" s="46"/>
      <c r="F183" s="60"/>
      <c r="G183" s="46"/>
      <c r="H183" s="46"/>
      <c r="I183" s="122"/>
      <c r="J183" s="123"/>
      <c r="K183" s="123"/>
      <c r="L183" s="123"/>
      <c r="M183" s="60"/>
      <c r="N183" s="123" t="s">
        <v>0</v>
      </c>
      <c r="O183" s="123" t="s">
        <v>5</v>
      </c>
      <c r="P183" s="123" t="s">
        <v>5</v>
      </c>
      <c r="Q183" s="123">
        <v>250</v>
      </c>
      <c r="R183" s="92"/>
      <c r="S183" s="46"/>
    </row>
    <row r="184" spans="1:19" ht="24" customHeight="1" x14ac:dyDescent="0.2">
      <c r="A184" s="123">
        <v>179</v>
      </c>
      <c r="B184" s="46" t="s">
        <v>6666</v>
      </c>
      <c r="C184" s="46" t="s">
        <v>6682</v>
      </c>
      <c r="D184" s="46"/>
      <c r="E184" s="46"/>
      <c r="F184" s="60"/>
      <c r="G184" s="46"/>
      <c r="H184" s="46"/>
      <c r="I184" s="122"/>
      <c r="J184" s="123"/>
      <c r="K184" s="123"/>
      <c r="L184" s="123"/>
      <c r="M184" s="60"/>
      <c r="N184" s="123" t="s">
        <v>0</v>
      </c>
      <c r="O184" s="123" t="s">
        <v>5</v>
      </c>
      <c r="P184" s="123" t="s">
        <v>5</v>
      </c>
      <c r="Q184" s="123">
        <v>250</v>
      </c>
      <c r="R184" s="92"/>
      <c r="S184" s="46"/>
    </row>
    <row r="185" spans="1:19" ht="24" customHeight="1" x14ac:dyDescent="0.2">
      <c r="A185" s="123">
        <v>180</v>
      </c>
      <c r="B185" s="46" t="s">
        <v>6666</v>
      </c>
      <c r="C185" s="46" t="s">
        <v>6683</v>
      </c>
      <c r="D185" s="46"/>
      <c r="E185" s="46"/>
      <c r="F185" s="60"/>
      <c r="G185" s="46"/>
      <c r="H185" s="46"/>
      <c r="I185" s="122"/>
      <c r="J185" s="123"/>
      <c r="K185" s="123"/>
      <c r="L185" s="123"/>
      <c r="M185" s="60"/>
      <c r="N185" s="123" t="s">
        <v>0</v>
      </c>
      <c r="O185" s="123" t="s">
        <v>6</v>
      </c>
      <c r="P185" s="123" t="s">
        <v>14</v>
      </c>
      <c r="Q185" s="123">
        <v>250</v>
      </c>
      <c r="R185" s="92"/>
      <c r="S185" s="46"/>
    </row>
    <row r="186" spans="1:19" ht="24" customHeight="1" x14ac:dyDescent="0.2">
      <c r="A186" s="123">
        <v>181</v>
      </c>
      <c r="B186" s="46" t="s">
        <v>6666</v>
      </c>
      <c r="C186" s="46" t="s">
        <v>6684</v>
      </c>
      <c r="D186" s="46"/>
      <c r="E186" s="46"/>
      <c r="F186" s="60"/>
      <c r="G186" s="46"/>
      <c r="H186" s="46"/>
      <c r="I186" s="122"/>
      <c r="J186" s="123"/>
      <c r="K186" s="123"/>
      <c r="L186" s="123"/>
      <c r="M186" s="60"/>
      <c r="N186" s="123" t="s">
        <v>0</v>
      </c>
      <c r="O186" s="123" t="s">
        <v>6</v>
      </c>
      <c r="P186" s="123" t="s">
        <v>13</v>
      </c>
      <c r="Q186" s="123">
        <v>250</v>
      </c>
      <c r="R186" s="92"/>
      <c r="S186" s="46"/>
    </row>
    <row r="187" spans="1:19" ht="24" customHeight="1" x14ac:dyDescent="0.2">
      <c r="A187" s="123">
        <v>182</v>
      </c>
      <c r="B187" s="46" t="s">
        <v>6666</v>
      </c>
      <c r="C187" s="46" t="s">
        <v>6685</v>
      </c>
      <c r="D187" s="46"/>
      <c r="E187" s="46"/>
      <c r="F187" s="60"/>
      <c r="G187" s="46"/>
      <c r="H187" s="46"/>
      <c r="I187" s="122"/>
      <c r="J187" s="123"/>
      <c r="K187" s="123"/>
      <c r="L187" s="123"/>
      <c r="M187" s="60"/>
      <c r="N187" s="123" t="s">
        <v>0</v>
      </c>
      <c r="O187" s="123" t="s">
        <v>6</v>
      </c>
      <c r="P187" s="123" t="s">
        <v>14</v>
      </c>
      <c r="Q187" s="123">
        <v>250</v>
      </c>
      <c r="R187" s="92"/>
      <c r="S187" s="46"/>
    </row>
    <row r="188" spans="1:19" ht="24" customHeight="1" x14ac:dyDescent="0.2">
      <c r="A188" s="123">
        <v>183</v>
      </c>
      <c r="B188" s="46" t="s">
        <v>6666</v>
      </c>
      <c r="C188" s="46" t="s">
        <v>6686</v>
      </c>
      <c r="D188" s="46"/>
      <c r="E188" s="46"/>
      <c r="F188" s="60"/>
      <c r="G188" s="46"/>
      <c r="H188" s="46"/>
      <c r="I188" s="122"/>
      <c r="J188" s="123"/>
      <c r="K188" s="123"/>
      <c r="L188" s="123"/>
      <c r="M188" s="60"/>
      <c r="N188" s="123" t="s">
        <v>0</v>
      </c>
      <c r="O188" s="123" t="s">
        <v>6</v>
      </c>
      <c r="P188" s="123" t="s">
        <v>14</v>
      </c>
      <c r="Q188" s="123">
        <v>250</v>
      </c>
      <c r="R188" s="92"/>
      <c r="S188" s="46"/>
    </row>
    <row r="189" spans="1:19" ht="24" customHeight="1" x14ac:dyDescent="0.2">
      <c r="A189" s="123">
        <v>184</v>
      </c>
      <c r="B189" s="46" t="s">
        <v>6666</v>
      </c>
      <c r="C189" s="46" t="s">
        <v>6687</v>
      </c>
      <c r="D189" s="46"/>
      <c r="E189" s="46"/>
      <c r="F189" s="60"/>
      <c r="G189" s="46"/>
      <c r="H189" s="46"/>
      <c r="I189" s="122"/>
      <c r="J189" s="123"/>
      <c r="K189" s="123"/>
      <c r="L189" s="123"/>
      <c r="M189" s="60"/>
      <c r="N189" s="123" t="s">
        <v>0</v>
      </c>
      <c r="O189" s="123" t="s">
        <v>6</v>
      </c>
      <c r="P189" s="123" t="s">
        <v>14</v>
      </c>
      <c r="Q189" s="123">
        <v>250</v>
      </c>
      <c r="R189" s="92"/>
      <c r="S189" s="46"/>
    </row>
    <row r="190" spans="1:19" ht="24" customHeight="1" x14ac:dyDescent="0.2">
      <c r="A190" s="123">
        <v>185</v>
      </c>
      <c r="B190" s="46" t="s">
        <v>6666</v>
      </c>
      <c r="C190" s="46" t="s">
        <v>6688</v>
      </c>
      <c r="D190" s="123"/>
      <c r="E190" s="46"/>
      <c r="F190" s="60"/>
      <c r="G190" s="46"/>
      <c r="H190" s="123"/>
      <c r="I190" s="122"/>
      <c r="J190" s="123"/>
      <c r="K190" s="123"/>
      <c r="L190" s="123"/>
      <c r="M190" s="123"/>
      <c r="N190" s="123" t="s">
        <v>0</v>
      </c>
      <c r="O190" s="123" t="s">
        <v>4</v>
      </c>
      <c r="P190" s="123" t="s">
        <v>10</v>
      </c>
      <c r="Q190" s="123">
        <v>250</v>
      </c>
      <c r="R190" s="122"/>
      <c r="S190" s="123"/>
    </row>
    <row r="191" spans="1:19" ht="24" customHeight="1" x14ac:dyDescent="0.2">
      <c r="A191" s="123">
        <v>186</v>
      </c>
      <c r="B191" s="46" t="s">
        <v>6666</v>
      </c>
      <c r="C191" s="46" t="s">
        <v>6689</v>
      </c>
      <c r="D191" s="123"/>
      <c r="E191" s="46"/>
      <c r="F191" s="60"/>
      <c r="G191" s="123"/>
      <c r="H191" s="123"/>
      <c r="I191" s="122"/>
      <c r="J191" s="123"/>
      <c r="K191" s="123"/>
      <c r="L191" s="123"/>
      <c r="M191" s="123"/>
      <c r="N191" s="123" t="s">
        <v>1</v>
      </c>
      <c r="O191" s="123" t="s">
        <v>25</v>
      </c>
      <c r="P191" s="123" t="s">
        <v>25</v>
      </c>
      <c r="Q191" s="123">
        <v>250</v>
      </c>
      <c r="R191" s="122"/>
      <c r="S191" s="123"/>
    </row>
    <row r="192" spans="1:19" ht="24" customHeight="1" x14ac:dyDescent="0.2">
      <c r="A192" s="123">
        <v>187</v>
      </c>
      <c r="B192" s="46" t="s">
        <v>6666</v>
      </c>
      <c r="C192" s="46" t="s">
        <v>6690</v>
      </c>
      <c r="D192" s="123"/>
      <c r="E192" s="96"/>
      <c r="F192" s="60"/>
      <c r="G192" s="123"/>
      <c r="H192" s="123"/>
      <c r="I192" s="122"/>
      <c r="J192" s="123"/>
      <c r="K192" s="123"/>
      <c r="L192" s="123"/>
      <c r="M192" s="123"/>
      <c r="N192" s="123" t="s">
        <v>1</v>
      </c>
      <c r="O192" s="123" t="s">
        <v>25</v>
      </c>
      <c r="P192" s="123" t="s">
        <v>25</v>
      </c>
      <c r="Q192" s="123">
        <v>250</v>
      </c>
      <c r="R192" s="122"/>
      <c r="S192" s="123"/>
    </row>
    <row r="193" spans="1:19" ht="24" customHeight="1" x14ac:dyDescent="0.2">
      <c r="A193" s="123">
        <v>188</v>
      </c>
      <c r="B193" s="46" t="s">
        <v>6666</v>
      </c>
      <c r="C193" s="46" t="s">
        <v>6691</v>
      </c>
      <c r="D193" s="123"/>
      <c r="E193" s="95"/>
      <c r="F193" s="60"/>
      <c r="G193" s="123"/>
      <c r="H193" s="123"/>
      <c r="I193" s="122"/>
      <c r="J193" s="123"/>
      <c r="K193" s="123"/>
      <c r="L193" s="123"/>
      <c r="M193" s="123"/>
      <c r="N193" s="123" t="s">
        <v>0</v>
      </c>
      <c r="O193" s="123" t="s">
        <v>4</v>
      </c>
      <c r="P193" s="123" t="s">
        <v>4</v>
      </c>
      <c r="Q193" s="123">
        <v>250</v>
      </c>
      <c r="R193" s="92"/>
      <c r="S193" s="46"/>
    </row>
    <row r="194" spans="1:19" ht="24" customHeight="1" x14ac:dyDescent="0.2">
      <c r="A194" s="123">
        <v>189</v>
      </c>
      <c r="B194" s="46" t="s">
        <v>6666</v>
      </c>
      <c r="C194" s="46" t="s">
        <v>6692</v>
      </c>
      <c r="D194" s="123"/>
      <c r="E194" s="94"/>
      <c r="F194" s="60"/>
      <c r="G194" s="123"/>
      <c r="H194" s="123"/>
      <c r="I194" s="122"/>
      <c r="J194" s="123"/>
      <c r="K194" s="123"/>
      <c r="L194" s="123"/>
      <c r="M194" s="123"/>
      <c r="N194" s="123" t="s">
        <v>0</v>
      </c>
      <c r="O194" s="123" t="s">
        <v>4</v>
      </c>
      <c r="P194" s="123" t="s">
        <v>4</v>
      </c>
      <c r="Q194" s="123">
        <v>250</v>
      </c>
      <c r="R194" s="122"/>
      <c r="S194" s="123"/>
    </row>
    <row r="195" spans="1:19" ht="24" customHeight="1" x14ac:dyDescent="0.2">
      <c r="A195" s="123">
        <v>190</v>
      </c>
      <c r="B195" s="112" t="s">
        <v>6693</v>
      </c>
      <c r="C195" s="87" t="s">
        <v>6694</v>
      </c>
      <c r="D195" s="125"/>
      <c r="E195" s="125"/>
      <c r="F195" s="57"/>
      <c r="G195" s="57"/>
      <c r="H195" s="57"/>
      <c r="I195" s="125"/>
      <c r="J195" s="56"/>
      <c r="K195" s="56"/>
      <c r="L195" s="56"/>
      <c r="M195" s="56"/>
      <c r="N195" s="56" t="s">
        <v>0</v>
      </c>
      <c r="O195" s="56" t="s">
        <v>4</v>
      </c>
      <c r="P195" s="56" t="s">
        <v>4</v>
      </c>
      <c r="Q195" s="56">
        <v>250</v>
      </c>
      <c r="R195" s="125"/>
      <c r="S195" s="87"/>
    </row>
    <row r="196" spans="1:19" ht="24" customHeight="1" x14ac:dyDescent="0.2">
      <c r="A196" s="123">
        <v>191</v>
      </c>
      <c r="B196" s="112" t="s">
        <v>6693</v>
      </c>
      <c r="C196" s="86" t="s">
        <v>6695</v>
      </c>
      <c r="D196" s="45"/>
      <c r="E196" s="45"/>
      <c r="F196" s="57"/>
      <c r="G196" s="56"/>
      <c r="H196" s="56"/>
      <c r="I196" s="125"/>
      <c r="J196" s="56"/>
      <c r="K196" s="56"/>
      <c r="L196" s="56"/>
      <c r="M196" s="56"/>
      <c r="N196" s="56" t="s">
        <v>0</v>
      </c>
      <c r="O196" s="56" t="s">
        <v>4</v>
      </c>
      <c r="P196" s="56" t="s">
        <v>4</v>
      </c>
      <c r="Q196" s="56">
        <v>250</v>
      </c>
      <c r="R196" s="125"/>
      <c r="S196" s="87"/>
    </row>
    <row r="197" spans="1:19" ht="24" customHeight="1" x14ac:dyDescent="0.2">
      <c r="A197" s="123">
        <v>192</v>
      </c>
      <c r="B197" s="112" t="s">
        <v>6693</v>
      </c>
      <c r="C197" s="87" t="s">
        <v>6696</v>
      </c>
      <c r="D197" s="125"/>
      <c r="E197" s="125"/>
      <c r="F197" s="57"/>
      <c r="G197" s="56"/>
      <c r="H197" s="56"/>
      <c r="I197" s="125"/>
      <c r="J197" s="56"/>
      <c r="K197" s="56"/>
      <c r="L197" s="56"/>
      <c r="M197" s="56"/>
      <c r="N197" s="56" t="s">
        <v>0</v>
      </c>
      <c r="O197" s="56" t="s">
        <v>4</v>
      </c>
      <c r="P197" s="56" t="s">
        <v>4</v>
      </c>
      <c r="Q197" s="56">
        <v>250</v>
      </c>
      <c r="R197" s="125"/>
      <c r="S197" s="87"/>
    </row>
    <row r="198" spans="1:19" ht="24" customHeight="1" x14ac:dyDescent="0.2">
      <c r="A198" s="123">
        <v>193</v>
      </c>
      <c r="B198" s="112" t="s">
        <v>6693</v>
      </c>
      <c r="C198" s="85" t="s">
        <v>6697</v>
      </c>
      <c r="D198" s="124"/>
      <c r="E198" s="124"/>
      <c r="F198" s="57"/>
      <c r="G198" s="56"/>
      <c r="H198" s="56"/>
      <c r="I198" s="125"/>
      <c r="J198" s="56"/>
      <c r="K198" s="56"/>
      <c r="L198" s="56"/>
      <c r="M198" s="56"/>
      <c r="N198" s="56" t="s">
        <v>0</v>
      </c>
      <c r="O198" s="56" t="s">
        <v>4</v>
      </c>
      <c r="P198" s="56" t="s">
        <v>4</v>
      </c>
      <c r="Q198" s="56">
        <v>250</v>
      </c>
      <c r="R198" s="125"/>
      <c r="S198" s="87"/>
    </row>
    <row r="199" spans="1:19" ht="24" customHeight="1" x14ac:dyDescent="0.2">
      <c r="A199" s="123">
        <v>194</v>
      </c>
      <c r="B199" s="112" t="s">
        <v>6693</v>
      </c>
      <c r="C199" s="115" t="s">
        <v>6698</v>
      </c>
      <c r="D199" s="56"/>
      <c r="E199" s="41"/>
      <c r="F199" s="57"/>
      <c r="G199" s="56"/>
      <c r="H199" s="56"/>
      <c r="I199" s="41"/>
      <c r="J199" s="56"/>
      <c r="K199" s="56"/>
      <c r="L199" s="56"/>
      <c r="M199" s="56"/>
      <c r="N199" s="56" t="s">
        <v>0</v>
      </c>
      <c r="O199" s="56" t="s">
        <v>5</v>
      </c>
      <c r="P199" s="56" t="s">
        <v>5</v>
      </c>
      <c r="Q199" s="56">
        <v>250</v>
      </c>
      <c r="R199" s="74"/>
      <c r="S199" s="73"/>
    </row>
    <row r="200" spans="1:19" ht="24" customHeight="1" x14ac:dyDescent="0.2">
      <c r="A200" s="123">
        <v>195</v>
      </c>
      <c r="B200" s="112" t="s">
        <v>6693</v>
      </c>
      <c r="C200" s="115" t="s">
        <v>6699</v>
      </c>
      <c r="D200" s="56"/>
      <c r="E200" s="41"/>
      <c r="F200" s="57"/>
      <c r="G200" s="56"/>
      <c r="H200" s="56"/>
      <c r="I200" s="41"/>
      <c r="J200" s="56"/>
      <c r="K200" s="56"/>
      <c r="L200" s="56"/>
      <c r="M200" s="56"/>
      <c r="N200" s="56" t="s">
        <v>0</v>
      </c>
      <c r="O200" s="56" t="s">
        <v>5</v>
      </c>
      <c r="P200" s="56" t="s">
        <v>5</v>
      </c>
      <c r="Q200" s="56">
        <v>250</v>
      </c>
      <c r="R200" s="74"/>
      <c r="S200" s="73"/>
    </row>
    <row r="201" spans="1:19" ht="24" customHeight="1" x14ac:dyDescent="0.2">
      <c r="A201" s="123">
        <v>196</v>
      </c>
      <c r="B201" s="112" t="s">
        <v>6693</v>
      </c>
      <c r="C201" s="84" t="s">
        <v>6700</v>
      </c>
      <c r="D201" s="83"/>
      <c r="E201" s="83"/>
      <c r="F201" s="57"/>
      <c r="G201" s="56"/>
      <c r="H201" s="56"/>
      <c r="I201" s="41"/>
      <c r="J201" s="56"/>
      <c r="K201" s="56"/>
      <c r="L201" s="56"/>
      <c r="M201" s="56"/>
      <c r="N201" s="56" t="s">
        <v>0</v>
      </c>
      <c r="O201" s="56" t="s">
        <v>5</v>
      </c>
      <c r="P201" s="56" t="s">
        <v>5</v>
      </c>
      <c r="Q201" s="56">
        <v>250</v>
      </c>
      <c r="R201" s="82"/>
      <c r="S201" s="85"/>
    </row>
    <row r="202" spans="1:19" ht="24" customHeight="1" x14ac:dyDescent="0.2">
      <c r="A202" s="123">
        <v>197</v>
      </c>
      <c r="B202" s="112" t="s">
        <v>6693</v>
      </c>
      <c r="C202" s="84" t="s">
        <v>6701</v>
      </c>
      <c r="D202" s="83"/>
      <c r="E202" s="83"/>
      <c r="F202" s="57"/>
      <c r="G202" s="56"/>
      <c r="H202" s="56"/>
      <c r="I202" s="41"/>
      <c r="J202" s="56"/>
      <c r="K202" s="56"/>
      <c r="L202" s="56"/>
      <c r="M202" s="56"/>
      <c r="N202" s="56" t="s">
        <v>0</v>
      </c>
      <c r="O202" s="56" t="s">
        <v>5</v>
      </c>
      <c r="P202" s="56" t="s">
        <v>5</v>
      </c>
      <c r="Q202" s="56">
        <v>250</v>
      </c>
      <c r="R202" s="82"/>
      <c r="S202" s="85"/>
    </row>
    <row r="203" spans="1:19" ht="24" customHeight="1" x14ac:dyDescent="0.2">
      <c r="A203" s="123">
        <v>198</v>
      </c>
      <c r="B203" s="112" t="s">
        <v>6693</v>
      </c>
      <c r="C203" s="81" t="s">
        <v>6702</v>
      </c>
      <c r="D203" s="128"/>
      <c r="E203" s="128"/>
      <c r="F203" s="57"/>
      <c r="G203" s="56"/>
      <c r="H203" s="56"/>
      <c r="I203" s="41"/>
      <c r="J203" s="56"/>
      <c r="K203" s="56"/>
      <c r="L203" s="56"/>
      <c r="M203" s="56"/>
      <c r="N203" s="56" t="s">
        <v>0</v>
      </c>
      <c r="O203" s="56" t="s">
        <v>5</v>
      </c>
      <c r="P203" s="56" t="s">
        <v>5</v>
      </c>
      <c r="Q203" s="56">
        <v>250</v>
      </c>
      <c r="R203" s="80"/>
      <c r="S203" s="85"/>
    </row>
    <row r="204" spans="1:19" ht="24" customHeight="1" x14ac:dyDescent="0.2">
      <c r="A204" s="123">
        <v>199</v>
      </c>
      <c r="B204" s="112" t="s">
        <v>6693</v>
      </c>
      <c r="C204" s="115" t="s">
        <v>6703</v>
      </c>
      <c r="D204" s="56"/>
      <c r="E204" s="41"/>
      <c r="F204" s="57"/>
      <c r="G204" s="56"/>
      <c r="H204" s="56"/>
      <c r="I204" s="41"/>
      <c r="J204" s="56"/>
      <c r="K204" s="56"/>
      <c r="L204" s="56"/>
      <c r="M204" s="56"/>
      <c r="N204" s="56" t="s">
        <v>0</v>
      </c>
      <c r="O204" s="56" t="s">
        <v>5</v>
      </c>
      <c r="P204" s="56" t="s">
        <v>5</v>
      </c>
      <c r="Q204" s="56">
        <v>250</v>
      </c>
      <c r="R204" s="80"/>
      <c r="S204" s="115"/>
    </row>
    <row r="205" spans="1:19" ht="24" customHeight="1" x14ac:dyDescent="0.2">
      <c r="A205" s="123">
        <v>200</v>
      </c>
      <c r="B205" s="112" t="s">
        <v>6693</v>
      </c>
      <c r="C205" s="56" t="s">
        <v>6704</v>
      </c>
      <c r="D205" s="56"/>
      <c r="E205" s="41"/>
      <c r="F205" s="57"/>
      <c r="G205" s="56"/>
      <c r="H205" s="56"/>
      <c r="I205" s="41"/>
      <c r="J205" s="56"/>
      <c r="K205" s="56"/>
      <c r="L205" s="56"/>
      <c r="M205" s="56"/>
      <c r="N205" s="56" t="s">
        <v>0</v>
      </c>
      <c r="O205" s="56" t="s">
        <v>5</v>
      </c>
      <c r="P205" s="56" t="s">
        <v>5</v>
      </c>
      <c r="Q205" s="56">
        <v>250</v>
      </c>
      <c r="R205" s="80"/>
      <c r="S205" s="56"/>
    </row>
    <row r="206" spans="1:19" ht="24" customHeight="1" x14ac:dyDescent="0.2">
      <c r="A206" s="123">
        <v>201</v>
      </c>
      <c r="B206" s="112" t="s">
        <v>6693</v>
      </c>
      <c r="C206" s="115" t="s">
        <v>6760</v>
      </c>
      <c r="D206" s="56"/>
      <c r="E206" s="41"/>
      <c r="F206" s="57"/>
      <c r="G206" s="56"/>
      <c r="H206" s="56"/>
      <c r="I206" s="41"/>
      <c r="J206" s="56"/>
      <c r="K206" s="56"/>
      <c r="L206" s="56"/>
      <c r="M206" s="56"/>
      <c r="N206" s="56" t="s">
        <v>0</v>
      </c>
      <c r="O206" s="56" t="s">
        <v>6</v>
      </c>
      <c r="P206" s="56" t="s">
        <v>13</v>
      </c>
      <c r="Q206" s="56">
        <v>250</v>
      </c>
      <c r="R206" s="74"/>
      <c r="S206" s="73"/>
    </row>
    <row r="207" spans="1:19" ht="24" customHeight="1" x14ac:dyDescent="0.2">
      <c r="A207" s="123">
        <v>202</v>
      </c>
      <c r="B207" s="112" t="s">
        <v>6693</v>
      </c>
      <c r="C207" s="115" t="s">
        <v>6705</v>
      </c>
      <c r="D207" s="56"/>
      <c r="E207" s="41"/>
      <c r="F207" s="57"/>
      <c r="G207" s="56"/>
      <c r="H207" s="56"/>
      <c r="I207" s="41"/>
      <c r="J207" s="56"/>
      <c r="K207" s="56"/>
      <c r="L207" s="56"/>
      <c r="M207" s="56"/>
      <c r="N207" s="56" t="s">
        <v>0</v>
      </c>
      <c r="O207" s="56" t="s">
        <v>6</v>
      </c>
      <c r="P207" s="56" t="s">
        <v>13</v>
      </c>
      <c r="Q207" s="56">
        <v>250</v>
      </c>
      <c r="R207" s="74"/>
      <c r="S207" s="73"/>
    </row>
    <row r="208" spans="1:19" ht="24" customHeight="1" x14ac:dyDescent="0.2">
      <c r="A208" s="123">
        <v>203</v>
      </c>
      <c r="B208" s="112" t="s">
        <v>6706</v>
      </c>
      <c r="C208" s="115" t="s">
        <v>6707</v>
      </c>
      <c r="D208" s="56"/>
      <c r="E208" s="52"/>
      <c r="F208" s="57"/>
      <c r="G208" s="115"/>
      <c r="H208" s="115"/>
      <c r="I208" s="41"/>
      <c r="J208" s="56"/>
      <c r="K208" s="56"/>
      <c r="L208" s="56"/>
      <c r="M208" s="56"/>
      <c r="N208" s="56" t="s">
        <v>0</v>
      </c>
      <c r="O208" s="56" t="s">
        <v>4</v>
      </c>
      <c r="P208" s="56" t="s">
        <v>4</v>
      </c>
      <c r="Q208" s="73">
        <v>250</v>
      </c>
      <c r="R208" s="115"/>
      <c r="S208" s="115"/>
    </row>
    <row r="209" spans="1:19" ht="24" customHeight="1" x14ac:dyDescent="0.2">
      <c r="A209" s="123">
        <v>204</v>
      </c>
      <c r="B209" s="112" t="s">
        <v>6706</v>
      </c>
      <c r="C209" s="56" t="s">
        <v>6708</v>
      </c>
      <c r="D209" s="41"/>
      <c r="E209" s="41"/>
      <c r="F209" s="57"/>
      <c r="G209" s="56"/>
      <c r="H209" s="56"/>
      <c r="I209" s="41"/>
      <c r="J209" s="56"/>
      <c r="K209" s="56"/>
      <c r="L209" s="56"/>
      <c r="M209" s="56"/>
      <c r="N209" s="56" t="s">
        <v>0</v>
      </c>
      <c r="O209" s="56" t="s">
        <v>4</v>
      </c>
      <c r="P209" s="56" t="s">
        <v>4</v>
      </c>
      <c r="Q209" s="73">
        <v>250</v>
      </c>
      <c r="R209" s="41"/>
      <c r="S209" s="56"/>
    </row>
    <row r="210" spans="1:19" ht="24" customHeight="1" x14ac:dyDescent="0.2">
      <c r="A210" s="123">
        <v>205</v>
      </c>
      <c r="B210" s="112" t="s">
        <v>6706</v>
      </c>
      <c r="C210" s="56" t="s">
        <v>6709</v>
      </c>
      <c r="D210" s="41"/>
      <c r="E210" s="41"/>
      <c r="F210" s="57"/>
      <c r="G210" s="56"/>
      <c r="H210" s="56"/>
      <c r="I210" s="41"/>
      <c r="J210" s="56"/>
      <c r="K210" s="56"/>
      <c r="L210" s="56"/>
      <c r="M210" s="56"/>
      <c r="N210" s="56" t="s">
        <v>0</v>
      </c>
      <c r="O210" s="56" t="s">
        <v>4</v>
      </c>
      <c r="P210" s="56" t="s">
        <v>4</v>
      </c>
      <c r="Q210" s="73">
        <v>250</v>
      </c>
      <c r="R210" s="41"/>
      <c r="S210" s="56"/>
    </row>
    <row r="211" spans="1:19" ht="24" customHeight="1" x14ac:dyDescent="0.2">
      <c r="A211" s="123">
        <v>206</v>
      </c>
      <c r="B211" s="112" t="s">
        <v>6706</v>
      </c>
      <c r="C211" s="115" t="s">
        <v>6710</v>
      </c>
      <c r="D211" s="40"/>
      <c r="E211" s="52"/>
      <c r="F211" s="57"/>
      <c r="G211" s="115"/>
      <c r="H211" s="115"/>
      <c r="I211" s="41"/>
      <c r="J211" s="56"/>
      <c r="K211" s="56"/>
      <c r="L211" s="56"/>
      <c r="M211" s="56"/>
      <c r="N211" s="56" t="s">
        <v>0</v>
      </c>
      <c r="O211" s="56" t="s">
        <v>4</v>
      </c>
      <c r="P211" s="56" t="s">
        <v>4</v>
      </c>
      <c r="Q211" s="73">
        <v>250</v>
      </c>
      <c r="R211" s="40"/>
      <c r="S211" s="115"/>
    </row>
    <row r="212" spans="1:19" ht="24" customHeight="1" x14ac:dyDescent="0.2">
      <c r="A212" s="123">
        <v>207</v>
      </c>
      <c r="B212" s="112" t="s">
        <v>6706</v>
      </c>
      <c r="C212" s="115" t="s">
        <v>6711</v>
      </c>
      <c r="D212" s="56"/>
      <c r="E212" s="52"/>
      <c r="F212" s="57"/>
      <c r="G212" s="115"/>
      <c r="H212" s="115"/>
      <c r="I212" s="41"/>
      <c r="J212" s="56"/>
      <c r="K212" s="56"/>
      <c r="L212" s="56"/>
      <c r="M212" s="56"/>
      <c r="N212" s="56" t="s">
        <v>0</v>
      </c>
      <c r="O212" s="56" t="s">
        <v>4</v>
      </c>
      <c r="P212" s="56" t="s">
        <v>4</v>
      </c>
      <c r="Q212" s="73">
        <v>250</v>
      </c>
      <c r="R212" s="40"/>
      <c r="S212" s="115"/>
    </row>
    <row r="213" spans="1:19" ht="24" customHeight="1" x14ac:dyDescent="0.2">
      <c r="A213" s="123">
        <v>208</v>
      </c>
      <c r="B213" s="112" t="s">
        <v>6706</v>
      </c>
      <c r="C213" s="115" t="s">
        <v>6712</v>
      </c>
      <c r="D213" s="56"/>
      <c r="E213" s="52"/>
      <c r="F213" s="57"/>
      <c r="G213" s="115"/>
      <c r="H213" s="115"/>
      <c r="I213" s="41"/>
      <c r="J213" s="56"/>
      <c r="K213" s="56"/>
      <c r="L213" s="56"/>
      <c r="M213" s="56"/>
      <c r="N213" s="56" t="s">
        <v>0</v>
      </c>
      <c r="O213" s="56" t="s">
        <v>4</v>
      </c>
      <c r="P213" s="56" t="s">
        <v>4</v>
      </c>
      <c r="Q213" s="73">
        <v>250</v>
      </c>
      <c r="R213" s="40"/>
      <c r="S213" s="115"/>
    </row>
    <row r="214" spans="1:19" ht="24" customHeight="1" x14ac:dyDescent="0.2">
      <c r="A214" s="123">
        <v>209</v>
      </c>
      <c r="B214" s="112" t="s">
        <v>6706</v>
      </c>
      <c r="C214" s="115" t="s">
        <v>6713</v>
      </c>
      <c r="D214" s="56"/>
      <c r="E214" s="52"/>
      <c r="F214" s="57"/>
      <c r="G214" s="115"/>
      <c r="H214" s="115"/>
      <c r="I214" s="41"/>
      <c r="J214" s="56"/>
      <c r="K214" s="56"/>
      <c r="L214" s="56"/>
      <c r="M214" s="56"/>
      <c r="N214" s="56" t="s">
        <v>0</v>
      </c>
      <c r="O214" s="56" t="s">
        <v>4</v>
      </c>
      <c r="P214" s="56" t="s">
        <v>4</v>
      </c>
      <c r="Q214" s="73">
        <v>250</v>
      </c>
      <c r="R214" s="40"/>
      <c r="S214" s="115"/>
    </row>
    <row r="215" spans="1:19" ht="24" customHeight="1" x14ac:dyDescent="0.2">
      <c r="A215" s="123">
        <v>210</v>
      </c>
      <c r="B215" s="112" t="s">
        <v>6706</v>
      </c>
      <c r="C215" s="115" t="s">
        <v>6714</v>
      </c>
      <c r="D215" s="56"/>
      <c r="E215" s="52"/>
      <c r="F215" s="57"/>
      <c r="G215" s="115"/>
      <c r="H215" s="115"/>
      <c r="I215" s="41"/>
      <c r="J215" s="56"/>
      <c r="K215" s="56"/>
      <c r="L215" s="56"/>
      <c r="M215" s="56"/>
      <c r="N215" s="56" t="s">
        <v>0</v>
      </c>
      <c r="O215" s="56" t="s">
        <v>4</v>
      </c>
      <c r="P215" s="56" t="s">
        <v>4</v>
      </c>
      <c r="Q215" s="73">
        <v>250</v>
      </c>
      <c r="R215" s="40"/>
      <c r="S215" s="115"/>
    </row>
    <row r="216" spans="1:19" ht="24" customHeight="1" x14ac:dyDescent="0.2">
      <c r="A216" s="123">
        <v>211</v>
      </c>
      <c r="B216" s="112" t="s">
        <v>6706</v>
      </c>
      <c r="C216" s="115" t="s">
        <v>6715</v>
      </c>
      <c r="D216" s="41"/>
      <c r="E216" s="52"/>
      <c r="F216" s="57"/>
      <c r="G216" s="115"/>
      <c r="H216" s="115"/>
      <c r="I216" s="41"/>
      <c r="J216" s="56"/>
      <c r="K216" s="56"/>
      <c r="L216" s="56"/>
      <c r="M216" s="56"/>
      <c r="N216" s="56" t="s">
        <v>0</v>
      </c>
      <c r="O216" s="56" t="s">
        <v>4</v>
      </c>
      <c r="P216" s="56" t="s">
        <v>9</v>
      </c>
      <c r="Q216" s="73">
        <v>250</v>
      </c>
      <c r="R216" s="79"/>
      <c r="S216" s="115"/>
    </row>
    <row r="217" spans="1:19" ht="24" customHeight="1" x14ac:dyDescent="0.2">
      <c r="A217" s="123">
        <v>212</v>
      </c>
      <c r="B217" s="112" t="s">
        <v>6706</v>
      </c>
      <c r="C217" s="115" t="s">
        <v>6716</v>
      </c>
      <c r="D217" s="56"/>
      <c r="E217" s="41"/>
      <c r="F217" s="57"/>
      <c r="G217" s="115"/>
      <c r="H217" s="115"/>
      <c r="I217" s="41"/>
      <c r="J217" s="56"/>
      <c r="K217" s="56"/>
      <c r="L217" s="56"/>
      <c r="M217" s="78"/>
      <c r="N217" s="56" t="s">
        <v>0</v>
      </c>
      <c r="O217" s="56" t="s">
        <v>4</v>
      </c>
      <c r="P217" s="56" t="s">
        <v>9</v>
      </c>
      <c r="Q217" s="73">
        <v>250</v>
      </c>
      <c r="R217" s="79"/>
      <c r="S217" s="115"/>
    </row>
    <row r="218" spans="1:19" ht="24" customHeight="1" x14ac:dyDescent="0.2">
      <c r="A218" s="123">
        <v>213</v>
      </c>
      <c r="B218" s="112" t="s">
        <v>6706</v>
      </c>
      <c r="C218" s="115" t="s">
        <v>6717</v>
      </c>
      <c r="D218" s="56"/>
      <c r="E218" s="52"/>
      <c r="F218" s="57"/>
      <c r="G218" s="115"/>
      <c r="H218" s="115"/>
      <c r="I218" s="41"/>
      <c r="J218" s="56"/>
      <c r="K218" s="56"/>
      <c r="L218" s="56"/>
      <c r="M218" s="56"/>
      <c r="N218" s="56" t="s">
        <v>0</v>
      </c>
      <c r="O218" s="56" t="s">
        <v>4</v>
      </c>
      <c r="P218" s="56" t="s">
        <v>4</v>
      </c>
      <c r="Q218" s="73">
        <v>250</v>
      </c>
      <c r="R218" s="79"/>
      <c r="S218" s="115"/>
    </row>
    <row r="219" spans="1:19" ht="24" customHeight="1" x14ac:dyDescent="0.2">
      <c r="A219" s="123">
        <v>214</v>
      </c>
      <c r="B219" s="112" t="s">
        <v>6706</v>
      </c>
      <c r="C219" s="115" t="s">
        <v>6718</v>
      </c>
      <c r="D219" s="56"/>
      <c r="E219" s="41"/>
      <c r="F219" s="57"/>
      <c r="G219" s="115"/>
      <c r="H219" s="115"/>
      <c r="I219" s="41"/>
      <c r="J219" s="56"/>
      <c r="K219" s="56"/>
      <c r="L219" s="56"/>
      <c r="M219" s="56"/>
      <c r="N219" s="56" t="s">
        <v>0</v>
      </c>
      <c r="O219" s="56" t="s">
        <v>5</v>
      </c>
      <c r="P219" s="56" t="s">
        <v>5</v>
      </c>
      <c r="Q219" s="73">
        <v>250</v>
      </c>
      <c r="R219" s="40"/>
      <c r="S219" s="115"/>
    </row>
    <row r="220" spans="1:19" ht="24" customHeight="1" x14ac:dyDescent="0.2">
      <c r="A220" s="123">
        <v>215</v>
      </c>
      <c r="B220" s="112" t="s">
        <v>6706</v>
      </c>
      <c r="C220" s="115" t="s">
        <v>6719</v>
      </c>
      <c r="D220" s="56"/>
      <c r="E220" s="41"/>
      <c r="F220" s="57"/>
      <c r="G220" s="56"/>
      <c r="H220" s="56"/>
      <c r="I220" s="41"/>
      <c r="J220" s="56"/>
      <c r="K220" s="56"/>
      <c r="L220" s="56"/>
      <c r="M220" s="78"/>
      <c r="N220" s="56" t="s">
        <v>0</v>
      </c>
      <c r="O220" s="56" t="s">
        <v>6</v>
      </c>
      <c r="P220" s="56" t="s">
        <v>11</v>
      </c>
      <c r="Q220" s="73">
        <v>250</v>
      </c>
      <c r="R220" s="127"/>
      <c r="S220" s="115"/>
    </row>
    <row r="221" spans="1:19" ht="24" customHeight="1" x14ac:dyDescent="0.2">
      <c r="A221" s="123">
        <v>216</v>
      </c>
      <c r="B221" s="112" t="s">
        <v>6706</v>
      </c>
      <c r="C221" s="115" t="s">
        <v>6720</v>
      </c>
      <c r="D221" s="56"/>
      <c r="E221" s="41"/>
      <c r="F221" s="57"/>
      <c r="G221" s="56"/>
      <c r="H221" s="56"/>
      <c r="I221" s="41"/>
      <c r="J221" s="56"/>
      <c r="K221" s="56"/>
      <c r="L221" s="56"/>
      <c r="M221" s="56"/>
      <c r="N221" s="56" t="s">
        <v>0</v>
      </c>
      <c r="O221" s="56" t="s">
        <v>6</v>
      </c>
      <c r="P221" s="56" t="s">
        <v>12</v>
      </c>
      <c r="Q221" s="73">
        <v>250</v>
      </c>
      <c r="R221" s="127"/>
      <c r="S221" s="115"/>
    </row>
    <row r="222" spans="1:19" ht="24" customHeight="1" x14ac:dyDescent="0.2">
      <c r="A222" s="123">
        <v>217</v>
      </c>
      <c r="B222" s="112" t="s">
        <v>6706</v>
      </c>
      <c r="C222" s="115" t="s">
        <v>6721</v>
      </c>
      <c r="D222" s="56"/>
      <c r="E222" s="41"/>
      <c r="F222" s="57"/>
      <c r="G222" s="56"/>
      <c r="H222" s="56"/>
      <c r="I222" s="41"/>
      <c r="J222" s="56"/>
      <c r="K222" s="56"/>
      <c r="L222" s="56"/>
      <c r="M222" s="56"/>
      <c r="N222" s="56" t="s">
        <v>0</v>
      </c>
      <c r="O222" s="56" t="s">
        <v>6</v>
      </c>
      <c r="P222" s="56" t="s">
        <v>12</v>
      </c>
      <c r="Q222" s="73">
        <v>250</v>
      </c>
      <c r="R222" s="127"/>
      <c r="S222" s="115"/>
    </row>
    <row r="223" spans="1:19" ht="24" customHeight="1" x14ac:dyDescent="0.2">
      <c r="A223" s="123">
        <v>218</v>
      </c>
      <c r="B223" s="112" t="s">
        <v>6706</v>
      </c>
      <c r="C223" s="115" t="s">
        <v>6722</v>
      </c>
      <c r="D223" s="56"/>
      <c r="E223" s="52"/>
      <c r="F223" s="57"/>
      <c r="G223" s="114"/>
      <c r="H223" s="114"/>
      <c r="I223" s="41"/>
      <c r="J223" s="56"/>
      <c r="K223" s="56"/>
      <c r="L223" s="56"/>
      <c r="M223" s="56"/>
      <c r="N223" s="56" t="s">
        <v>0</v>
      </c>
      <c r="O223" s="56" t="s">
        <v>6</v>
      </c>
      <c r="P223" s="56" t="s">
        <v>14</v>
      </c>
      <c r="Q223" s="73">
        <v>250</v>
      </c>
      <c r="R223" s="127"/>
      <c r="S223" s="77"/>
    </row>
    <row r="224" spans="1:19" ht="24" customHeight="1" x14ac:dyDescent="0.2">
      <c r="A224" s="123">
        <v>219</v>
      </c>
      <c r="B224" s="112" t="s">
        <v>6706</v>
      </c>
      <c r="C224" s="115" t="s">
        <v>6723</v>
      </c>
      <c r="D224" s="56"/>
      <c r="E224" s="52"/>
      <c r="F224" s="57"/>
      <c r="G224" s="114"/>
      <c r="H224" s="114"/>
      <c r="I224" s="41"/>
      <c r="J224" s="56"/>
      <c r="K224" s="56"/>
      <c r="L224" s="56"/>
      <c r="M224" s="56"/>
      <c r="N224" s="56" t="s">
        <v>0</v>
      </c>
      <c r="O224" s="56" t="s">
        <v>6</v>
      </c>
      <c r="P224" s="56" t="s">
        <v>12</v>
      </c>
      <c r="Q224" s="73">
        <v>250</v>
      </c>
      <c r="R224" s="127"/>
      <c r="S224" s="115"/>
    </row>
    <row r="225" spans="1:19" ht="24" customHeight="1" x14ac:dyDescent="0.2">
      <c r="A225" s="123">
        <v>220</v>
      </c>
      <c r="B225" s="112" t="s">
        <v>6706</v>
      </c>
      <c r="C225" s="115" t="s">
        <v>6724</v>
      </c>
      <c r="D225" s="56"/>
      <c r="E225" s="52"/>
      <c r="F225" s="57"/>
      <c r="G225" s="114"/>
      <c r="H225" s="114"/>
      <c r="I225" s="41"/>
      <c r="J225" s="56"/>
      <c r="K225" s="56"/>
      <c r="L225" s="56"/>
      <c r="M225" s="56"/>
      <c r="N225" s="56" t="s">
        <v>0</v>
      </c>
      <c r="O225" s="56" t="s">
        <v>6</v>
      </c>
      <c r="P225" s="56" t="s">
        <v>14</v>
      </c>
      <c r="Q225" s="73">
        <v>250</v>
      </c>
      <c r="R225" s="127"/>
      <c r="S225" s="115"/>
    </row>
    <row r="226" spans="1:19" ht="24" customHeight="1" x14ac:dyDescent="0.2">
      <c r="A226" s="123">
        <v>221</v>
      </c>
      <c r="B226" s="112" t="s">
        <v>6706</v>
      </c>
      <c r="C226" s="56" t="s">
        <v>6725</v>
      </c>
      <c r="D226" s="56"/>
      <c r="E226" s="41"/>
      <c r="F226" s="57"/>
      <c r="G226" s="56"/>
      <c r="H226" s="56"/>
      <c r="I226" s="41"/>
      <c r="J226" s="56"/>
      <c r="K226" s="56"/>
      <c r="L226" s="56"/>
      <c r="M226" s="56"/>
      <c r="N226" s="56" t="s">
        <v>0</v>
      </c>
      <c r="O226" s="56" t="s">
        <v>6</v>
      </c>
      <c r="P226" s="56" t="s">
        <v>11</v>
      </c>
      <c r="Q226" s="56">
        <v>250</v>
      </c>
      <c r="R226" s="127"/>
      <c r="S226" s="56"/>
    </row>
    <row r="227" spans="1:19" ht="24" customHeight="1" x14ac:dyDescent="0.2">
      <c r="A227" s="123">
        <v>222</v>
      </c>
      <c r="B227" s="112" t="s">
        <v>6706</v>
      </c>
      <c r="C227" s="56" t="s">
        <v>6726</v>
      </c>
      <c r="D227" s="56"/>
      <c r="E227" s="41"/>
      <c r="F227" s="57"/>
      <c r="G227" s="56"/>
      <c r="H227" s="56"/>
      <c r="I227" s="41"/>
      <c r="J227" s="56"/>
      <c r="K227" s="56"/>
      <c r="L227" s="56"/>
      <c r="M227" s="56"/>
      <c r="N227" s="56" t="s">
        <v>0</v>
      </c>
      <c r="O227" s="56" t="s">
        <v>6</v>
      </c>
      <c r="P227" s="56" t="s">
        <v>12</v>
      </c>
      <c r="Q227" s="56">
        <v>250</v>
      </c>
      <c r="R227" s="127"/>
      <c r="S227" s="56"/>
    </row>
    <row r="228" spans="1:19" ht="24" customHeight="1" x14ac:dyDescent="0.2">
      <c r="A228" s="123">
        <v>223</v>
      </c>
      <c r="B228" s="112" t="s">
        <v>6706</v>
      </c>
      <c r="C228" s="56" t="s">
        <v>6727</v>
      </c>
      <c r="D228" s="56"/>
      <c r="E228" s="41"/>
      <c r="F228" s="57"/>
      <c r="G228" s="56"/>
      <c r="H228" s="56"/>
      <c r="I228" s="41"/>
      <c r="J228" s="56"/>
      <c r="K228" s="56"/>
      <c r="L228" s="56"/>
      <c r="M228" s="56"/>
      <c r="N228" s="56" t="s">
        <v>0</v>
      </c>
      <c r="O228" s="56" t="s">
        <v>6</v>
      </c>
      <c r="P228" s="56" t="s">
        <v>11</v>
      </c>
      <c r="Q228" s="56">
        <v>250</v>
      </c>
      <c r="R228" s="76"/>
      <c r="S228" s="56"/>
    </row>
    <row r="229" spans="1:19" ht="24" customHeight="1" x14ac:dyDescent="0.2">
      <c r="A229" s="123">
        <v>224</v>
      </c>
      <c r="B229" s="112" t="s">
        <v>6706</v>
      </c>
      <c r="C229" s="56" t="s">
        <v>6728</v>
      </c>
      <c r="D229" s="56"/>
      <c r="E229" s="41"/>
      <c r="F229" s="57"/>
      <c r="G229" s="56"/>
      <c r="H229" s="56"/>
      <c r="I229" s="41"/>
      <c r="J229" s="56"/>
      <c r="K229" s="56"/>
      <c r="L229" s="56"/>
      <c r="M229" s="56"/>
      <c r="N229" s="56" t="s">
        <v>0</v>
      </c>
      <c r="O229" s="56" t="s">
        <v>6</v>
      </c>
      <c r="P229" s="56" t="s">
        <v>11</v>
      </c>
      <c r="Q229" s="56">
        <v>250</v>
      </c>
      <c r="R229" s="76"/>
      <c r="S229" s="56"/>
    </row>
    <row r="230" spans="1:19" ht="24" customHeight="1" x14ac:dyDescent="0.2">
      <c r="A230" s="123">
        <v>225</v>
      </c>
      <c r="B230" s="112" t="s">
        <v>6706</v>
      </c>
      <c r="C230" s="56" t="s">
        <v>6729</v>
      </c>
      <c r="D230" s="57"/>
      <c r="E230" s="51"/>
      <c r="F230" s="57"/>
      <c r="G230" s="56"/>
      <c r="H230" s="56"/>
      <c r="I230" s="41"/>
      <c r="J230" s="56"/>
      <c r="K230" s="56"/>
      <c r="L230" s="56"/>
      <c r="M230" s="56"/>
      <c r="N230" s="56" t="s">
        <v>0</v>
      </c>
      <c r="O230" s="56" t="s">
        <v>6</v>
      </c>
      <c r="P230" s="56" t="s">
        <v>11</v>
      </c>
      <c r="Q230" s="56">
        <v>250</v>
      </c>
      <c r="R230" s="40"/>
      <c r="S230" s="56"/>
    </row>
    <row r="231" spans="1:19" ht="24" customHeight="1" x14ac:dyDescent="0.2">
      <c r="A231" s="123">
        <v>226</v>
      </c>
      <c r="B231" s="112" t="s">
        <v>6706</v>
      </c>
      <c r="C231" s="56" t="s">
        <v>6730</v>
      </c>
      <c r="D231" s="56"/>
      <c r="E231" s="96"/>
      <c r="F231" s="57"/>
      <c r="G231" s="56"/>
      <c r="H231" s="56"/>
      <c r="I231" s="41"/>
      <c r="J231" s="56"/>
      <c r="K231" s="56"/>
      <c r="L231" s="56"/>
      <c r="M231" s="56"/>
      <c r="N231" s="56" t="s">
        <v>0</v>
      </c>
      <c r="O231" s="56" t="s">
        <v>6</v>
      </c>
      <c r="P231" s="56" t="s">
        <v>11</v>
      </c>
      <c r="Q231" s="56">
        <v>250</v>
      </c>
      <c r="R231" s="40"/>
      <c r="S231" s="56"/>
    </row>
    <row r="232" spans="1:19" ht="24" customHeight="1" x14ac:dyDescent="0.2">
      <c r="A232" s="123">
        <v>227</v>
      </c>
      <c r="B232" s="112" t="s">
        <v>6706</v>
      </c>
      <c r="C232" s="56" t="s">
        <v>6731</v>
      </c>
      <c r="D232" s="56"/>
      <c r="E232" s="95"/>
      <c r="F232" s="57"/>
      <c r="G232" s="56"/>
      <c r="H232" s="56"/>
      <c r="I232" s="41"/>
      <c r="J232" s="56"/>
      <c r="K232" s="56"/>
      <c r="L232" s="56"/>
      <c r="M232" s="56"/>
      <c r="N232" s="56" t="s">
        <v>0</v>
      </c>
      <c r="O232" s="56" t="s">
        <v>6</v>
      </c>
      <c r="P232" s="56" t="s">
        <v>12</v>
      </c>
      <c r="Q232" s="56">
        <v>250</v>
      </c>
      <c r="R232" s="40"/>
      <c r="S232" s="56"/>
    </row>
    <row r="233" spans="1:19" ht="24" customHeight="1" x14ac:dyDescent="0.2">
      <c r="A233" s="123">
        <v>228</v>
      </c>
      <c r="B233" s="112" t="s">
        <v>6706</v>
      </c>
      <c r="C233" s="56" t="s">
        <v>6732</v>
      </c>
      <c r="D233" s="56"/>
      <c r="E233" s="95"/>
      <c r="F233" s="57"/>
      <c r="G233" s="56"/>
      <c r="H233" s="56"/>
      <c r="I233" s="41"/>
      <c r="J233" s="56"/>
      <c r="K233" s="56"/>
      <c r="L233" s="56"/>
      <c r="M233" s="56"/>
      <c r="N233" s="56" t="s">
        <v>0</v>
      </c>
      <c r="O233" s="56" t="s">
        <v>6</v>
      </c>
      <c r="P233" s="56" t="s">
        <v>12</v>
      </c>
      <c r="Q233" s="56">
        <v>250</v>
      </c>
      <c r="R233" s="40"/>
      <c r="S233" s="56"/>
    </row>
    <row r="234" spans="1:19" ht="24" customHeight="1" x14ac:dyDescent="0.2">
      <c r="A234" s="123">
        <v>229</v>
      </c>
      <c r="B234" s="112" t="s">
        <v>6706</v>
      </c>
      <c r="C234" s="56" t="s">
        <v>6733</v>
      </c>
      <c r="D234" s="56"/>
      <c r="E234" s="95"/>
      <c r="F234" s="57"/>
      <c r="G234" s="56"/>
      <c r="H234" s="56"/>
      <c r="I234" s="41"/>
      <c r="J234" s="56"/>
      <c r="K234" s="56"/>
      <c r="L234" s="56"/>
      <c r="M234" s="56"/>
      <c r="N234" s="56" t="s">
        <v>0</v>
      </c>
      <c r="O234" s="56" t="s">
        <v>6</v>
      </c>
      <c r="P234" s="56" t="s">
        <v>12</v>
      </c>
      <c r="Q234" s="56">
        <v>250</v>
      </c>
      <c r="R234" s="40"/>
      <c r="S234" s="56"/>
    </row>
    <row r="235" spans="1:19" ht="24" customHeight="1" x14ac:dyDescent="0.2">
      <c r="A235" s="123">
        <v>230</v>
      </c>
      <c r="B235" s="112" t="s">
        <v>6706</v>
      </c>
      <c r="C235" s="56" t="s">
        <v>6734</v>
      </c>
      <c r="D235" s="56"/>
      <c r="E235" s="95"/>
      <c r="F235" s="57"/>
      <c r="G235" s="56"/>
      <c r="H235" s="56"/>
      <c r="I235" s="41"/>
      <c r="J235" s="56"/>
      <c r="K235" s="56"/>
      <c r="L235" s="56"/>
      <c r="M235" s="56"/>
      <c r="N235" s="56" t="s">
        <v>0</v>
      </c>
      <c r="O235" s="56" t="s">
        <v>6</v>
      </c>
      <c r="P235" s="56" t="s">
        <v>11</v>
      </c>
      <c r="Q235" s="56">
        <v>250</v>
      </c>
      <c r="R235" s="40"/>
      <c r="S235" s="56"/>
    </row>
    <row r="236" spans="1:19" ht="24" customHeight="1" x14ac:dyDescent="0.2">
      <c r="A236" s="123">
        <v>231</v>
      </c>
      <c r="B236" s="112" t="s">
        <v>6706</v>
      </c>
      <c r="C236" s="56" t="s">
        <v>6735</v>
      </c>
      <c r="D236" s="56"/>
      <c r="E236" s="95"/>
      <c r="F236" s="57"/>
      <c r="G236" s="56"/>
      <c r="H236" s="56"/>
      <c r="I236" s="41"/>
      <c r="J236" s="56"/>
      <c r="K236" s="56"/>
      <c r="L236" s="56"/>
      <c r="M236" s="56"/>
      <c r="N236" s="56" t="s">
        <v>0</v>
      </c>
      <c r="O236" s="56" t="s">
        <v>6</v>
      </c>
      <c r="P236" s="56" t="s">
        <v>11</v>
      </c>
      <c r="Q236" s="56">
        <v>250</v>
      </c>
      <c r="R236" s="40"/>
      <c r="S236" s="56"/>
    </row>
    <row r="237" spans="1:19" ht="24" customHeight="1" x14ac:dyDescent="0.2">
      <c r="A237" s="123">
        <v>232</v>
      </c>
      <c r="B237" s="112" t="s">
        <v>6706</v>
      </c>
      <c r="C237" s="56" t="s">
        <v>6736</v>
      </c>
      <c r="D237" s="56"/>
      <c r="E237" s="95"/>
      <c r="F237" s="57"/>
      <c r="G237" s="56"/>
      <c r="H237" s="56"/>
      <c r="I237" s="41"/>
      <c r="J237" s="56"/>
      <c r="K237" s="56"/>
      <c r="L237" s="56"/>
      <c r="M237" s="56"/>
      <c r="N237" s="56" t="s">
        <v>0</v>
      </c>
      <c r="O237" s="56" t="s">
        <v>5</v>
      </c>
      <c r="P237" s="56" t="s">
        <v>5</v>
      </c>
      <c r="Q237" s="56">
        <v>250</v>
      </c>
      <c r="R237" s="40"/>
      <c r="S237" s="56"/>
    </row>
    <row r="238" spans="1:19" ht="24" customHeight="1" x14ac:dyDescent="0.2">
      <c r="A238" s="123">
        <v>233</v>
      </c>
      <c r="B238" s="112" t="s">
        <v>6706</v>
      </c>
      <c r="C238" s="56" t="s">
        <v>6737</v>
      </c>
      <c r="D238" s="56"/>
      <c r="E238" s="110"/>
      <c r="F238" s="57"/>
      <c r="G238" s="56"/>
      <c r="H238" s="56"/>
      <c r="I238" s="41"/>
      <c r="J238" s="56"/>
      <c r="K238" s="56"/>
      <c r="L238" s="56"/>
      <c r="M238" s="56"/>
      <c r="N238" s="56" t="s">
        <v>0</v>
      </c>
      <c r="O238" s="56" t="s">
        <v>15</v>
      </c>
      <c r="P238" s="56" t="s">
        <v>18</v>
      </c>
      <c r="Q238" s="56">
        <v>250</v>
      </c>
      <c r="R238" s="40"/>
      <c r="S238" s="56"/>
    </row>
    <row r="239" spans="1:19" ht="24" customHeight="1" x14ac:dyDescent="0.2">
      <c r="A239" s="123">
        <v>234</v>
      </c>
      <c r="B239" s="112" t="s">
        <v>6706</v>
      </c>
      <c r="C239" s="56" t="s">
        <v>6738</v>
      </c>
      <c r="D239" s="56"/>
      <c r="E239" s="53"/>
      <c r="F239" s="57"/>
      <c r="G239" s="56"/>
      <c r="H239" s="56"/>
      <c r="I239" s="41"/>
      <c r="J239" s="56"/>
      <c r="K239" s="56"/>
      <c r="L239" s="56"/>
      <c r="M239" s="56"/>
      <c r="N239" s="56" t="s">
        <v>1</v>
      </c>
      <c r="O239" s="56" t="s">
        <v>28</v>
      </c>
      <c r="P239" s="56" t="s">
        <v>28</v>
      </c>
      <c r="Q239" s="56">
        <v>250</v>
      </c>
      <c r="R239" s="40"/>
      <c r="S239" s="56"/>
    </row>
    <row r="240" spans="1:19" ht="24" customHeight="1" x14ac:dyDescent="0.2">
      <c r="A240" s="123">
        <v>235</v>
      </c>
      <c r="B240" s="112" t="s">
        <v>6706</v>
      </c>
      <c r="C240" s="56" t="s">
        <v>6739</v>
      </c>
      <c r="D240" s="56"/>
      <c r="E240" s="110"/>
      <c r="F240" s="57"/>
      <c r="G240" s="56"/>
      <c r="H240" s="56"/>
      <c r="I240" s="41"/>
      <c r="J240" s="56"/>
      <c r="K240" s="56"/>
      <c r="L240" s="56"/>
      <c r="M240" s="56"/>
      <c r="N240" s="56" t="s">
        <v>1</v>
      </c>
      <c r="O240" s="56" t="s">
        <v>25</v>
      </c>
      <c r="P240" s="56" t="s">
        <v>25</v>
      </c>
      <c r="Q240" s="56">
        <v>250</v>
      </c>
      <c r="R240" s="40"/>
      <c r="S240" s="56"/>
    </row>
    <row r="241" spans="1:19" ht="24" customHeight="1" x14ac:dyDescent="0.2">
      <c r="A241" s="123">
        <v>236</v>
      </c>
      <c r="B241" s="47" t="s">
        <v>6740</v>
      </c>
      <c r="C241" s="57" t="s">
        <v>6741</v>
      </c>
      <c r="D241" s="75"/>
      <c r="E241" s="75"/>
      <c r="F241" s="57"/>
      <c r="G241" s="57"/>
      <c r="H241" s="57"/>
      <c r="I241" s="74"/>
      <c r="J241" s="73"/>
      <c r="K241" s="73"/>
      <c r="L241" s="73"/>
      <c r="M241" s="73"/>
      <c r="N241" s="73" t="s">
        <v>1</v>
      </c>
      <c r="O241" s="73" t="s">
        <v>28</v>
      </c>
      <c r="P241" s="73" t="s">
        <v>28</v>
      </c>
      <c r="Q241" s="73">
        <v>250</v>
      </c>
      <c r="R241" s="74"/>
      <c r="S241" s="73"/>
    </row>
    <row r="242" spans="1:19" ht="24" customHeight="1" x14ac:dyDescent="0.2">
      <c r="A242" s="123">
        <v>237</v>
      </c>
      <c r="B242" s="47" t="s">
        <v>6740</v>
      </c>
      <c r="C242" s="57" t="s">
        <v>6742</v>
      </c>
      <c r="D242" s="75"/>
      <c r="E242" s="75"/>
      <c r="F242" s="57"/>
      <c r="G242" s="73"/>
      <c r="H242" s="57"/>
      <c r="I242" s="74"/>
      <c r="J242" s="73"/>
      <c r="K242" s="73"/>
      <c r="L242" s="73"/>
      <c r="M242" s="73"/>
      <c r="N242" s="73" t="s">
        <v>1</v>
      </c>
      <c r="O242" s="73" t="s">
        <v>28</v>
      </c>
      <c r="P242" s="73" t="s">
        <v>28</v>
      </c>
      <c r="Q242" s="73">
        <v>250</v>
      </c>
      <c r="R242" s="74"/>
      <c r="S242" s="73"/>
    </row>
    <row r="243" spans="1:19" ht="24" customHeight="1" x14ac:dyDescent="0.2">
      <c r="A243" s="123">
        <v>238</v>
      </c>
      <c r="B243" s="47" t="s">
        <v>6740</v>
      </c>
      <c r="C243" s="57" t="s">
        <v>6743</v>
      </c>
      <c r="D243" s="75"/>
      <c r="E243" s="75"/>
      <c r="F243" s="57"/>
      <c r="G243" s="73"/>
      <c r="H243" s="57"/>
      <c r="I243" s="74"/>
      <c r="J243" s="73"/>
      <c r="K243" s="73"/>
      <c r="L243" s="73"/>
      <c r="M243" s="73"/>
      <c r="N243" s="73" t="s">
        <v>1</v>
      </c>
      <c r="O243" s="73" t="s">
        <v>25</v>
      </c>
      <c r="P243" s="73" t="s">
        <v>25</v>
      </c>
      <c r="Q243" s="73">
        <v>250</v>
      </c>
      <c r="R243" s="74"/>
      <c r="S243" s="73"/>
    </row>
    <row r="244" spans="1:19" ht="24" customHeight="1" x14ac:dyDescent="0.2">
      <c r="A244" s="123">
        <v>239</v>
      </c>
      <c r="B244" s="47" t="s">
        <v>6740</v>
      </c>
      <c r="C244" s="57" t="s">
        <v>6744</v>
      </c>
      <c r="D244" s="75"/>
      <c r="E244" s="75"/>
      <c r="F244" s="57"/>
      <c r="G244" s="73"/>
      <c r="H244" s="57"/>
      <c r="I244" s="74"/>
      <c r="J244" s="73"/>
      <c r="K244" s="73"/>
      <c r="L244" s="73"/>
      <c r="M244" s="73"/>
      <c r="N244" s="73" t="s">
        <v>1</v>
      </c>
      <c r="O244" s="73" t="s">
        <v>25</v>
      </c>
      <c r="P244" s="73" t="s">
        <v>25</v>
      </c>
      <c r="Q244" s="73">
        <v>250</v>
      </c>
      <c r="R244" s="74"/>
      <c r="S244" s="73"/>
    </row>
    <row r="245" spans="1:19" ht="24" customHeight="1" x14ac:dyDescent="0.2">
      <c r="A245" s="123">
        <v>240</v>
      </c>
      <c r="B245" s="47" t="s">
        <v>6740</v>
      </c>
      <c r="C245" s="57" t="s">
        <v>6745</v>
      </c>
      <c r="D245" s="75"/>
      <c r="E245" s="75"/>
      <c r="F245" s="57"/>
      <c r="G245" s="73"/>
      <c r="H245" s="57"/>
      <c r="I245" s="74"/>
      <c r="J245" s="73"/>
      <c r="K245" s="73"/>
      <c r="L245" s="73"/>
      <c r="M245" s="73"/>
      <c r="N245" s="73" t="s">
        <v>1</v>
      </c>
      <c r="O245" s="73" t="s">
        <v>28</v>
      </c>
      <c r="P245" s="73" t="s">
        <v>28</v>
      </c>
      <c r="Q245" s="73">
        <v>250</v>
      </c>
      <c r="R245" s="74"/>
      <c r="S245" s="73"/>
    </row>
    <row r="246" spans="1:19" ht="24" customHeight="1" x14ac:dyDescent="0.2">
      <c r="A246" s="123">
        <v>241</v>
      </c>
      <c r="B246" s="47" t="s">
        <v>6740</v>
      </c>
      <c r="C246" s="57" t="s">
        <v>6746</v>
      </c>
      <c r="D246" s="75"/>
      <c r="E246" s="75"/>
      <c r="F246" s="57"/>
      <c r="G246" s="73"/>
      <c r="H246" s="57"/>
      <c r="I246" s="74"/>
      <c r="J246" s="73"/>
      <c r="K246" s="73"/>
      <c r="L246" s="73"/>
      <c r="M246" s="73"/>
      <c r="N246" s="73" t="s">
        <v>1</v>
      </c>
      <c r="O246" s="73" t="s">
        <v>28</v>
      </c>
      <c r="P246" s="73" t="s">
        <v>28</v>
      </c>
      <c r="Q246" s="73">
        <v>250</v>
      </c>
      <c r="R246" s="74"/>
      <c r="S246" s="73"/>
    </row>
    <row r="247" spans="1:19" ht="24" customHeight="1" x14ac:dyDescent="0.2">
      <c r="A247" s="123">
        <v>242</v>
      </c>
      <c r="B247" s="112" t="s">
        <v>6753</v>
      </c>
      <c r="C247" s="57" t="s">
        <v>6754</v>
      </c>
      <c r="D247" s="56"/>
      <c r="E247" s="76"/>
      <c r="F247" s="57"/>
      <c r="G247" s="57"/>
      <c r="H247" s="57"/>
      <c r="I247" s="41"/>
      <c r="J247" s="56"/>
      <c r="K247" s="56"/>
      <c r="L247" s="56"/>
      <c r="M247" s="56"/>
      <c r="N247" s="56" t="s">
        <v>0</v>
      </c>
      <c r="O247" s="56" t="s">
        <v>5</v>
      </c>
      <c r="P247" s="56" t="s">
        <v>5</v>
      </c>
      <c r="Q247" s="56">
        <v>250</v>
      </c>
      <c r="R247" s="40"/>
      <c r="S247" s="56"/>
    </row>
    <row r="248" spans="1:19" ht="24" customHeight="1" x14ac:dyDescent="0.2">
      <c r="A248" s="123">
        <v>243</v>
      </c>
      <c r="B248" s="112" t="s">
        <v>6753</v>
      </c>
      <c r="C248" s="57" t="s">
        <v>6755</v>
      </c>
      <c r="D248" s="56"/>
      <c r="E248" s="75"/>
      <c r="F248" s="57"/>
      <c r="G248" s="56"/>
      <c r="H248" s="57"/>
      <c r="I248" s="41"/>
      <c r="J248" s="56"/>
      <c r="K248" s="56"/>
      <c r="L248" s="56"/>
      <c r="M248" s="56"/>
      <c r="N248" s="56" t="s">
        <v>1</v>
      </c>
      <c r="O248" s="56" t="s">
        <v>28</v>
      </c>
      <c r="P248" s="56" t="s">
        <v>28</v>
      </c>
      <c r="Q248" s="56">
        <v>250</v>
      </c>
      <c r="R248" s="40"/>
      <c r="S248" s="56"/>
    </row>
    <row r="249" spans="1:19" ht="24" customHeight="1" x14ac:dyDescent="0.2">
      <c r="A249" s="123">
        <v>244</v>
      </c>
      <c r="B249" s="112" t="s">
        <v>6753</v>
      </c>
      <c r="C249" s="57" t="s">
        <v>6756</v>
      </c>
      <c r="D249" s="56"/>
      <c r="E249" s="75"/>
      <c r="F249" s="57"/>
      <c r="G249" s="56"/>
      <c r="H249" s="57"/>
      <c r="I249" s="41"/>
      <c r="J249" s="56"/>
      <c r="K249" s="56"/>
      <c r="L249" s="56"/>
      <c r="M249" s="56"/>
      <c r="N249" s="56" t="s">
        <v>0</v>
      </c>
      <c r="O249" s="56" t="s">
        <v>6</v>
      </c>
      <c r="P249" s="56" t="s">
        <v>6772</v>
      </c>
      <c r="Q249" s="56">
        <v>250</v>
      </c>
      <c r="R249" s="40"/>
      <c r="S249" s="56"/>
    </row>
    <row r="250" spans="1:19" ht="24" customHeight="1" x14ac:dyDescent="0.2">
      <c r="A250" s="123">
        <v>245</v>
      </c>
      <c r="B250" s="112" t="s">
        <v>6753</v>
      </c>
      <c r="C250" s="57" t="s">
        <v>6757</v>
      </c>
      <c r="D250" s="56"/>
      <c r="E250" s="75"/>
      <c r="F250" s="57"/>
      <c r="G250" s="56"/>
      <c r="H250" s="57"/>
      <c r="I250" s="41"/>
      <c r="J250" s="56"/>
      <c r="K250" s="56"/>
      <c r="L250" s="56"/>
      <c r="M250" s="56"/>
      <c r="N250" s="56" t="s">
        <v>0</v>
      </c>
      <c r="O250" s="56" t="s">
        <v>6</v>
      </c>
      <c r="P250" s="56" t="s">
        <v>6772</v>
      </c>
      <c r="Q250" s="56">
        <v>250</v>
      </c>
      <c r="R250" s="40"/>
      <c r="S250" s="56"/>
    </row>
    <row r="251" spans="1:19" ht="24" customHeight="1" x14ac:dyDescent="0.2">
      <c r="A251" s="123">
        <v>246</v>
      </c>
      <c r="B251" s="112" t="s">
        <v>6753</v>
      </c>
      <c r="C251" s="57" t="s">
        <v>6758</v>
      </c>
      <c r="D251" s="56"/>
      <c r="E251" s="75"/>
      <c r="F251" s="57"/>
      <c r="G251" s="56"/>
      <c r="H251" s="57"/>
      <c r="I251" s="41"/>
      <c r="J251" s="56"/>
      <c r="K251" s="56"/>
      <c r="L251" s="56"/>
      <c r="M251" s="56"/>
      <c r="N251" s="56" t="s">
        <v>1</v>
      </c>
      <c r="O251" s="56" t="s">
        <v>28</v>
      </c>
      <c r="P251" s="56" t="s">
        <v>28</v>
      </c>
      <c r="Q251" s="56">
        <v>250</v>
      </c>
      <c r="R251" s="40"/>
      <c r="S251" s="56"/>
    </row>
    <row r="252" spans="1:19" ht="24" customHeight="1" x14ac:dyDescent="0.2">
      <c r="A252" s="123">
        <v>247</v>
      </c>
      <c r="B252" s="112" t="s">
        <v>6753</v>
      </c>
      <c r="C252" s="57" t="s">
        <v>6759</v>
      </c>
      <c r="D252" s="56"/>
      <c r="E252" s="75"/>
      <c r="F252" s="57"/>
      <c r="G252" s="56"/>
      <c r="H252" s="57"/>
      <c r="I252" s="41"/>
      <c r="J252" s="56"/>
      <c r="K252" s="56"/>
      <c r="L252" s="56"/>
      <c r="M252" s="56"/>
      <c r="N252" s="56" t="s">
        <v>1</v>
      </c>
      <c r="O252" s="56" t="s">
        <v>28</v>
      </c>
      <c r="P252" s="56" t="s">
        <v>28</v>
      </c>
      <c r="Q252" s="56">
        <v>250</v>
      </c>
      <c r="R252" s="40"/>
      <c r="S252" s="56"/>
    </row>
    <row r="253" spans="1:19" ht="24" customHeight="1" x14ac:dyDescent="0.2">
      <c r="A253" s="123">
        <v>248</v>
      </c>
      <c r="B253" s="58" t="s">
        <v>6761</v>
      </c>
      <c r="C253" s="60" t="s">
        <v>6762</v>
      </c>
      <c r="D253" s="123"/>
      <c r="E253" s="59"/>
      <c r="F253" s="60"/>
      <c r="G253" s="60"/>
      <c r="H253" s="60"/>
      <c r="I253" s="122"/>
      <c r="J253" s="123"/>
      <c r="K253" s="123"/>
      <c r="L253" s="123"/>
      <c r="M253" s="123"/>
      <c r="N253" s="123" t="s">
        <v>0</v>
      </c>
      <c r="O253" s="123" t="s">
        <v>5</v>
      </c>
      <c r="P253" s="123" t="s">
        <v>5</v>
      </c>
      <c r="Q253" s="123">
        <v>250</v>
      </c>
      <c r="R253" s="122"/>
      <c r="S253" s="123"/>
    </row>
    <row r="254" spans="1:19" ht="24" customHeight="1" x14ac:dyDescent="0.2">
      <c r="A254" s="123">
        <v>249</v>
      </c>
      <c r="B254" s="58" t="s">
        <v>6761</v>
      </c>
      <c r="C254" s="60" t="s">
        <v>6763</v>
      </c>
      <c r="D254" s="131"/>
      <c r="E254" s="131"/>
      <c r="F254" s="60"/>
      <c r="G254" s="60"/>
      <c r="H254" s="60"/>
      <c r="I254" s="122"/>
      <c r="J254" s="123"/>
      <c r="K254" s="123"/>
      <c r="L254" s="123"/>
      <c r="M254" s="123"/>
      <c r="N254" s="123" t="s">
        <v>0</v>
      </c>
      <c r="O254" s="123" t="s">
        <v>5</v>
      </c>
      <c r="P254" s="123" t="s">
        <v>5</v>
      </c>
      <c r="Q254" s="123">
        <v>250</v>
      </c>
      <c r="R254" s="122"/>
      <c r="S254" s="123"/>
    </row>
    <row r="255" spans="1:19" ht="24" customHeight="1" x14ac:dyDescent="0.2">
      <c r="A255" s="123">
        <v>250</v>
      </c>
      <c r="B255" s="58" t="s">
        <v>6761</v>
      </c>
      <c r="C255" s="60" t="s">
        <v>6764</v>
      </c>
      <c r="D255" s="131"/>
      <c r="E255" s="131"/>
      <c r="F255" s="60"/>
      <c r="G255" s="60"/>
      <c r="H255" s="60"/>
      <c r="I255" s="122"/>
      <c r="J255" s="123"/>
      <c r="K255" s="123"/>
      <c r="L255" s="123"/>
      <c r="M255" s="123"/>
      <c r="N255" s="123" t="s">
        <v>0</v>
      </c>
      <c r="O255" s="123" t="s">
        <v>6</v>
      </c>
      <c r="P255" s="123" t="s">
        <v>6773</v>
      </c>
      <c r="Q255" s="123">
        <v>250</v>
      </c>
      <c r="R255" s="122"/>
      <c r="S255" s="123"/>
    </row>
    <row r="256" spans="1:19" ht="24" customHeight="1" x14ac:dyDescent="0.2">
      <c r="A256" s="123">
        <v>251</v>
      </c>
      <c r="B256" s="112" t="s">
        <v>6747</v>
      </c>
      <c r="C256" s="72" t="s">
        <v>6748</v>
      </c>
      <c r="D256" s="72"/>
      <c r="E256" s="72"/>
      <c r="F256" s="57"/>
      <c r="G256" s="72"/>
      <c r="H256" s="57"/>
      <c r="I256" s="72"/>
      <c r="J256" s="56"/>
      <c r="K256" s="56"/>
      <c r="L256" s="56"/>
      <c r="M256" s="56"/>
      <c r="N256" s="56" t="s">
        <v>0</v>
      </c>
      <c r="O256" s="56" t="s">
        <v>5</v>
      </c>
      <c r="P256" s="56" t="s">
        <v>5</v>
      </c>
      <c r="Q256" s="56">
        <v>312.5</v>
      </c>
      <c r="R256" s="71"/>
      <c r="S256" s="70"/>
    </row>
    <row r="257" spans="1:19" ht="24" customHeight="1" x14ac:dyDescent="0.2">
      <c r="A257" s="123">
        <v>252</v>
      </c>
      <c r="B257" s="112" t="s">
        <v>6747</v>
      </c>
      <c r="C257" s="69" t="s">
        <v>6749</v>
      </c>
      <c r="D257" s="68"/>
      <c r="E257" s="67"/>
      <c r="F257" s="57"/>
      <c r="G257" s="68"/>
      <c r="H257" s="68"/>
      <c r="I257" s="66"/>
      <c r="J257" s="56"/>
      <c r="K257" s="56"/>
      <c r="L257" s="56"/>
      <c r="M257" s="56"/>
      <c r="N257" s="56" t="s">
        <v>0</v>
      </c>
      <c r="O257" s="56" t="s">
        <v>5</v>
      </c>
      <c r="P257" s="56" t="s">
        <v>5</v>
      </c>
      <c r="Q257" s="56">
        <v>312.5</v>
      </c>
      <c r="R257" s="67"/>
      <c r="S257" s="68"/>
    </row>
    <row r="258" spans="1:19" ht="24" customHeight="1" x14ac:dyDescent="0.2">
      <c r="A258" s="123">
        <v>253</v>
      </c>
      <c r="B258" s="112" t="s">
        <v>6747</v>
      </c>
      <c r="C258" s="69" t="s">
        <v>6750</v>
      </c>
      <c r="D258" s="68"/>
      <c r="E258" s="67"/>
      <c r="F258" s="57"/>
      <c r="G258" s="68"/>
      <c r="H258" s="68"/>
      <c r="I258" s="66"/>
      <c r="J258" s="56"/>
      <c r="K258" s="56"/>
      <c r="L258" s="56"/>
      <c r="M258" s="56"/>
      <c r="N258" s="56" t="s">
        <v>0</v>
      </c>
      <c r="O258" s="56" t="s">
        <v>5</v>
      </c>
      <c r="P258" s="56" t="s">
        <v>5</v>
      </c>
      <c r="Q258" s="56">
        <v>312.5</v>
      </c>
      <c r="R258" s="67"/>
      <c r="S258" s="68"/>
    </row>
    <row r="259" spans="1:19" ht="24" customHeight="1" x14ac:dyDescent="0.2">
      <c r="A259" s="123">
        <v>254</v>
      </c>
      <c r="B259" s="112" t="s">
        <v>6747</v>
      </c>
      <c r="C259" s="69" t="s">
        <v>6751</v>
      </c>
      <c r="D259" s="68"/>
      <c r="E259" s="67"/>
      <c r="F259" s="57"/>
      <c r="G259" s="68"/>
      <c r="H259" s="68"/>
      <c r="I259" s="66"/>
      <c r="J259" s="56"/>
      <c r="K259" s="56"/>
      <c r="L259" s="56"/>
      <c r="M259" s="56"/>
      <c r="N259" s="56" t="s">
        <v>0</v>
      </c>
      <c r="O259" s="56" t="s">
        <v>5</v>
      </c>
      <c r="P259" s="56" t="s">
        <v>5</v>
      </c>
      <c r="Q259" s="56">
        <v>312.5</v>
      </c>
      <c r="R259" s="67"/>
      <c r="S259" s="68"/>
    </row>
    <row r="260" spans="1:19" ht="24" customHeight="1" x14ac:dyDescent="0.2">
      <c r="A260" s="123">
        <v>255</v>
      </c>
      <c r="B260" s="112" t="s">
        <v>6747</v>
      </c>
      <c r="C260" s="65" t="s">
        <v>6752</v>
      </c>
      <c r="D260" s="64"/>
      <c r="E260" s="44"/>
      <c r="F260" s="57"/>
      <c r="G260" s="56"/>
      <c r="H260" s="56"/>
      <c r="I260" s="41"/>
      <c r="J260" s="56"/>
      <c r="K260" s="56"/>
      <c r="L260" s="56"/>
      <c r="M260" s="62"/>
      <c r="N260" s="56" t="s">
        <v>0</v>
      </c>
      <c r="O260" s="56" t="s">
        <v>5</v>
      </c>
      <c r="P260" s="56" t="s">
        <v>5</v>
      </c>
      <c r="Q260" s="56">
        <v>312.5</v>
      </c>
      <c r="R260" s="67"/>
      <c r="S260" s="68"/>
    </row>
    <row r="261" spans="1:19" ht="24" x14ac:dyDescent="0.2">
      <c r="A261" s="123">
        <v>256</v>
      </c>
      <c r="B261" s="180" t="s">
        <v>6747</v>
      </c>
      <c r="C261" s="269" t="s">
        <v>6775</v>
      </c>
      <c r="D261" s="271"/>
      <c r="E261" s="274"/>
      <c r="F261" s="172"/>
      <c r="G261" s="173"/>
      <c r="H261" s="173"/>
      <c r="I261" s="192"/>
      <c r="J261" s="176"/>
      <c r="K261" s="176"/>
      <c r="L261" s="176"/>
      <c r="M261" s="198"/>
      <c r="N261" s="176" t="s">
        <v>0</v>
      </c>
      <c r="O261" s="176" t="s">
        <v>4</v>
      </c>
      <c r="P261" s="176" t="s">
        <v>4</v>
      </c>
      <c r="Q261" s="176">
        <v>625</v>
      </c>
      <c r="R261" s="281"/>
      <c r="S261" s="283"/>
    </row>
    <row r="262" spans="1:19" ht="24" x14ac:dyDescent="0.2">
      <c r="A262" s="123">
        <v>257</v>
      </c>
      <c r="B262" s="180" t="s">
        <v>6747</v>
      </c>
      <c r="C262" s="269" t="s">
        <v>6776</v>
      </c>
      <c r="D262" s="271"/>
      <c r="E262" s="274"/>
      <c r="F262" s="172"/>
      <c r="G262" s="173"/>
      <c r="H262" s="173"/>
      <c r="I262" s="192"/>
      <c r="J262" s="176"/>
      <c r="K262" s="176"/>
      <c r="L262" s="176"/>
      <c r="M262" s="198"/>
      <c r="N262" s="176" t="s">
        <v>0</v>
      </c>
      <c r="O262" s="176" t="s">
        <v>4</v>
      </c>
      <c r="P262" s="176" t="s">
        <v>4</v>
      </c>
      <c r="Q262" s="176">
        <v>625</v>
      </c>
      <c r="R262" s="281"/>
      <c r="S262" s="283"/>
    </row>
    <row r="263" spans="1:19" ht="24" x14ac:dyDescent="0.2">
      <c r="A263" s="123">
        <v>258</v>
      </c>
      <c r="B263" s="180" t="s">
        <v>6747</v>
      </c>
      <c r="C263" s="269" t="s">
        <v>6777</v>
      </c>
      <c r="D263" s="271"/>
      <c r="E263" s="274"/>
      <c r="F263" s="172"/>
      <c r="G263" s="173"/>
      <c r="H263" s="173"/>
      <c r="I263" s="192"/>
      <c r="J263" s="176"/>
      <c r="K263" s="176"/>
      <c r="L263" s="176"/>
      <c r="M263" s="198"/>
      <c r="N263" s="176" t="s">
        <v>0</v>
      </c>
      <c r="O263" s="176" t="s">
        <v>4</v>
      </c>
      <c r="P263" s="176" t="s">
        <v>4</v>
      </c>
      <c r="Q263" s="176">
        <v>625</v>
      </c>
      <c r="R263" s="282"/>
      <c r="S263" s="283"/>
    </row>
    <row r="264" spans="1:19" ht="24" x14ac:dyDescent="0.2">
      <c r="A264" s="123">
        <v>259</v>
      </c>
      <c r="B264" s="180" t="s">
        <v>6747</v>
      </c>
      <c r="C264" s="269" t="s">
        <v>6778</v>
      </c>
      <c r="D264" s="271"/>
      <c r="E264" s="274"/>
      <c r="F264" s="172"/>
      <c r="G264" s="173"/>
      <c r="H264" s="173"/>
      <c r="I264" s="192"/>
      <c r="J264" s="176"/>
      <c r="K264" s="176"/>
      <c r="L264" s="176"/>
      <c r="M264" s="198"/>
      <c r="N264" s="176" t="s">
        <v>0</v>
      </c>
      <c r="O264" s="176" t="s">
        <v>4</v>
      </c>
      <c r="P264" s="176" t="s">
        <v>4</v>
      </c>
      <c r="Q264" s="176">
        <v>625</v>
      </c>
      <c r="R264" s="282"/>
      <c r="S264" s="283"/>
    </row>
    <row r="265" spans="1:19" ht="24" x14ac:dyDescent="0.2">
      <c r="A265" s="123">
        <v>260</v>
      </c>
      <c r="B265" s="180" t="s">
        <v>6747</v>
      </c>
      <c r="C265" s="269" t="s">
        <v>6779</v>
      </c>
      <c r="D265" s="271"/>
      <c r="E265" s="274"/>
      <c r="F265" s="172"/>
      <c r="G265" s="173"/>
      <c r="H265" s="173"/>
      <c r="I265" s="192"/>
      <c r="J265" s="176"/>
      <c r="K265" s="176"/>
      <c r="L265" s="176"/>
      <c r="M265" s="198"/>
      <c r="N265" s="176" t="s">
        <v>0</v>
      </c>
      <c r="O265" s="176" t="s">
        <v>4</v>
      </c>
      <c r="P265" s="176" t="s">
        <v>4</v>
      </c>
      <c r="Q265" s="176">
        <v>625</v>
      </c>
      <c r="R265" s="282"/>
      <c r="S265" s="283"/>
    </row>
    <row r="266" spans="1:19" ht="24" x14ac:dyDescent="0.2">
      <c r="A266" s="123">
        <v>261</v>
      </c>
      <c r="B266" s="180" t="s">
        <v>6747</v>
      </c>
      <c r="C266" s="269" t="s">
        <v>6780</v>
      </c>
      <c r="D266" s="271"/>
      <c r="E266" s="274"/>
      <c r="F266" s="172"/>
      <c r="G266" s="173"/>
      <c r="H266" s="173"/>
      <c r="I266" s="192"/>
      <c r="J266" s="176"/>
      <c r="K266" s="176"/>
      <c r="L266" s="176"/>
      <c r="M266" s="198"/>
      <c r="N266" s="176" t="s">
        <v>0</v>
      </c>
      <c r="O266" s="176" t="s">
        <v>4</v>
      </c>
      <c r="P266" s="176" t="s">
        <v>4</v>
      </c>
      <c r="Q266" s="176">
        <v>625</v>
      </c>
      <c r="R266" s="282"/>
      <c r="S266" s="283"/>
    </row>
    <row r="267" spans="1:19" ht="24" x14ac:dyDescent="0.2">
      <c r="A267" s="123">
        <v>262</v>
      </c>
      <c r="B267" s="180" t="s">
        <v>6747</v>
      </c>
      <c r="C267" s="269" t="s">
        <v>6781</v>
      </c>
      <c r="D267" s="271"/>
      <c r="E267" s="274"/>
      <c r="F267" s="172"/>
      <c r="G267" s="173"/>
      <c r="H267" s="173"/>
      <c r="I267" s="192"/>
      <c r="J267" s="176"/>
      <c r="K267" s="176"/>
      <c r="L267" s="176"/>
      <c r="M267" s="198"/>
      <c r="N267" s="176" t="s">
        <v>0</v>
      </c>
      <c r="O267" s="176" t="s">
        <v>4</v>
      </c>
      <c r="P267" s="176" t="s">
        <v>4</v>
      </c>
      <c r="Q267" s="176">
        <v>625</v>
      </c>
      <c r="R267" s="282"/>
      <c r="S267" s="283"/>
    </row>
    <row r="268" spans="1:19" ht="24" x14ac:dyDescent="0.2">
      <c r="A268" s="123">
        <v>263</v>
      </c>
      <c r="B268" s="180" t="s">
        <v>6747</v>
      </c>
      <c r="C268" s="269" t="s">
        <v>6782</v>
      </c>
      <c r="D268" s="271"/>
      <c r="E268" s="274"/>
      <c r="F268" s="172"/>
      <c r="G268" s="173"/>
      <c r="H268" s="173"/>
      <c r="I268" s="192"/>
      <c r="J268" s="176"/>
      <c r="K268" s="176"/>
      <c r="L268" s="176"/>
      <c r="M268" s="198"/>
      <c r="N268" s="176" t="s">
        <v>0</v>
      </c>
      <c r="O268" s="176" t="s">
        <v>4</v>
      </c>
      <c r="P268" s="176" t="s">
        <v>4</v>
      </c>
      <c r="Q268" s="176">
        <v>625</v>
      </c>
      <c r="R268" s="282"/>
      <c r="S268" s="168"/>
    </row>
    <row r="269" spans="1:19" ht="24" x14ac:dyDescent="0.2">
      <c r="A269" s="123">
        <v>264</v>
      </c>
      <c r="B269" s="180" t="s">
        <v>6747</v>
      </c>
      <c r="C269" s="269" t="s">
        <v>6783</v>
      </c>
      <c r="D269" s="271"/>
      <c r="E269" s="274"/>
      <c r="F269" s="172"/>
      <c r="G269" s="173"/>
      <c r="H269" s="173"/>
      <c r="I269" s="192"/>
      <c r="J269" s="176"/>
      <c r="K269" s="176"/>
      <c r="L269" s="176"/>
      <c r="M269" s="198"/>
      <c r="N269" s="176" t="s">
        <v>0</v>
      </c>
      <c r="O269" s="176" t="s">
        <v>4</v>
      </c>
      <c r="P269" s="176" t="s">
        <v>4</v>
      </c>
      <c r="Q269" s="176">
        <v>625</v>
      </c>
      <c r="R269" s="282"/>
      <c r="S269" s="284"/>
    </row>
    <row r="270" spans="1:19" ht="24" x14ac:dyDescent="0.2">
      <c r="A270" s="123">
        <v>265</v>
      </c>
      <c r="B270" s="180" t="s">
        <v>6747</v>
      </c>
      <c r="C270" s="182" t="s">
        <v>6784</v>
      </c>
      <c r="D270" s="271"/>
      <c r="E270" s="274"/>
      <c r="F270" s="172"/>
      <c r="G270" s="173"/>
      <c r="H270" s="277"/>
      <c r="I270" s="192"/>
      <c r="J270" s="176"/>
      <c r="K270" s="176"/>
      <c r="L270" s="176"/>
      <c r="M270" s="198"/>
      <c r="N270" s="176" t="s">
        <v>0</v>
      </c>
      <c r="O270" s="176" t="s">
        <v>4</v>
      </c>
      <c r="P270" s="176" t="s">
        <v>4</v>
      </c>
      <c r="Q270" s="176">
        <v>625</v>
      </c>
      <c r="R270" s="282"/>
      <c r="S270" s="284"/>
    </row>
    <row r="271" spans="1:19" ht="24" x14ac:dyDescent="0.2">
      <c r="A271" s="123">
        <v>266</v>
      </c>
      <c r="B271" s="180" t="s">
        <v>6747</v>
      </c>
      <c r="C271" s="182" t="s">
        <v>6785</v>
      </c>
      <c r="D271" s="271"/>
      <c r="E271" s="274"/>
      <c r="F271" s="172"/>
      <c r="G271" s="173"/>
      <c r="H271" s="277"/>
      <c r="I271" s="192"/>
      <c r="J271" s="176"/>
      <c r="K271" s="176"/>
      <c r="L271" s="176"/>
      <c r="M271" s="198"/>
      <c r="N271" s="176" t="s">
        <v>0</v>
      </c>
      <c r="O271" s="176" t="s">
        <v>4</v>
      </c>
      <c r="P271" s="176" t="s">
        <v>4</v>
      </c>
      <c r="Q271" s="176">
        <v>625</v>
      </c>
      <c r="R271" s="282"/>
      <c r="S271" s="284"/>
    </row>
    <row r="272" spans="1:19" ht="24" x14ac:dyDescent="0.2">
      <c r="A272" s="123">
        <v>267</v>
      </c>
      <c r="B272" s="180" t="s">
        <v>6747</v>
      </c>
      <c r="C272" s="182" t="s">
        <v>6786</v>
      </c>
      <c r="D272" s="272"/>
      <c r="E272" s="275"/>
      <c r="F272" s="172"/>
      <c r="G272" s="173"/>
      <c r="H272" s="278"/>
      <c r="I272" s="192"/>
      <c r="J272" s="176"/>
      <c r="K272" s="176"/>
      <c r="L272" s="176"/>
      <c r="M272" s="193"/>
      <c r="N272" s="176" t="s">
        <v>0</v>
      </c>
      <c r="O272" s="176" t="s">
        <v>4</v>
      </c>
      <c r="P272" s="176" t="s">
        <v>4</v>
      </c>
      <c r="Q272" s="176">
        <v>625</v>
      </c>
      <c r="R272" s="178"/>
      <c r="S272" s="179"/>
    </row>
    <row r="273" spans="1:19" ht="24" x14ac:dyDescent="0.2">
      <c r="A273" s="123">
        <v>268</v>
      </c>
      <c r="B273" s="180" t="s">
        <v>6747</v>
      </c>
      <c r="C273" s="182" t="s">
        <v>6787</v>
      </c>
      <c r="D273" s="272"/>
      <c r="E273" s="275"/>
      <c r="F273" s="172"/>
      <c r="G273" s="173"/>
      <c r="H273" s="278"/>
      <c r="I273" s="192"/>
      <c r="J273" s="176"/>
      <c r="K273" s="176"/>
      <c r="L273" s="176"/>
      <c r="M273" s="193"/>
      <c r="N273" s="176" t="s">
        <v>0</v>
      </c>
      <c r="O273" s="176" t="s">
        <v>4</v>
      </c>
      <c r="P273" s="176" t="s">
        <v>4</v>
      </c>
      <c r="Q273" s="176">
        <v>625</v>
      </c>
      <c r="R273" s="178"/>
      <c r="S273" s="285"/>
    </row>
    <row r="274" spans="1:19" ht="24" x14ac:dyDescent="0.2">
      <c r="A274" s="123">
        <v>269</v>
      </c>
      <c r="B274" s="180" t="s">
        <v>6747</v>
      </c>
      <c r="C274" s="182" t="s">
        <v>6788</v>
      </c>
      <c r="D274" s="272"/>
      <c r="E274" s="275"/>
      <c r="F274" s="172"/>
      <c r="G274" s="173"/>
      <c r="H274" s="278"/>
      <c r="I274" s="192"/>
      <c r="J274" s="176"/>
      <c r="K274" s="176"/>
      <c r="L274" s="176"/>
      <c r="M274" s="198"/>
      <c r="N274" s="176" t="s">
        <v>0</v>
      </c>
      <c r="O274" s="176" t="s">
        <v>4</v>
      </c>
      <c r="P274" s="176" t="s">
        <v>4</v>
      </c>
      <c r="Q274" s="176">
        <v>625</v>
      </c>
      <c r="R274" s="178"/>
      <c r="S274" s="179"/>
    </row>
    <row r="275" spans="1:19" ht="24" x14ac:dyDescent="0.2">
      <c r="A275" s="123">
        <v>270</v>
      </c>
      <c r="B275" s="180" t="s">
        <v>6747</v>
      </c>
      <c r="C275" s="182" t="s">
        <v>6789</v>
      </c>
      <c r="D275" s="272"/>
      <c r="E275" s="275"/>
      <c r="F275" s="172"/>
      <c r="G275" s="173"/>
      <c r="H275" s="278"/>
      <c r="I275" s="192"/>
      <c r="J275" s="176"/>
      <c r="K275" s="176"/>
      <c r="L275" s="176"/>
      <c r="M275" s="198"/>
      <c r="N275" s="176" t="s">
        <v>0</v>
      </c>
      <c r="O275" s="176" t="s">
        <v>4</v>
      </c>
      <c r="P275" s="176" t="s">
        <v>4</v>
      </c>
      <c r="Q275" s="176">
        <v>625</v>
      </c>
      <c r="R275" s="178"/>
      <c r="S275" s="179"/>
    </row>
    <row r="276" spans="1:19" ht="24" x14ac:dyDescent="0.2">
      <c r="A276" s="123">
        <v>271</v>
      </c>
      <c r="B276" s="180" t="s">
        <v>6747</v>
      </c>
      <c r="C276" s="270" t="s">
        <v>6790</v>
      </c>
      <c r="D276" s="273"/>
      <c r="E276" s="276"/>
      <c r="F276" s="172"/>
      <c r="G276" s="173"/>
      <c r="H276" s="279"/>
      <c r="I276" s="280"/>
      <c r="J276" s="176"/>
      <c r="K276" s="176"/>
      <c r="L276" s="176"/>
      <c r="M276" s="177"/>
      <c r="N276" s="176" t="s">
        <v>0</v>
      </c>
      <c r="O276" s="176" t="s">
        <v>4</v>
      </c>
      <c r="P276" s="176" t="s">
        <v>4</v>
      </c>
      <c r="Q276" s="176">
        <v>625</v>
      </c>
      <c r="R276" s="281"/>
      <c r="S276" s="286"/>
    </row>
    <row r="277" spans="1:19" ht="24" x14ac:dyDescent="0.2">
      <c r="A277" s="123">
        <v>272</v>
      </c>
      <c r="B277" s="180" t="s">
        <v>6747</v>
      </c>
      <c r="C277" s="181" t="s">
        <v>6791</v>
      </c>
      <c r="D277" s="170"/>
      <c r="E277" s="171"/>
      <c r="F277" s="172"/>
      <c r="G277" s="173"/>
      <c r="H277" s="174"/>
      <c r="I277" s="175"/>
      <c r="J277" s="176"/>
      <c r="K277" s="176"/>
      <c r="L277" s="176"/>
      <c r="M277" s="177"/>
      <c r="N277" s="176" t="s">
        <v>0</v>
      </c>
      <c r="O277" s="176" t="s">
        <v>4</v>
      </c>
      <c r="P277" s="176" t="s">
        <v>4</v>
      </c>
      <c r="Q277" s="176">
        <v>625</v>
      </c>
      <c r="R277" s="178"/>
      <c r="S277" s="179"/>
    </row>
    <row r="278" spans="1:19" ht="24" x14ac:dyDescent="0.2">
      <c r="A278" s="123">
        <v>273</v>
      </c>
      <c r="B278" s="180" t="s">
        <v>6747</v>
      </c>
      <c r="C278" s="181" t="s">
        <v>6792</v>
      </c>
      <c r="D278" s="170"/>
      <c r="E278" s="171"/>
      <c r="F278" s="172"/>
      <c r="G278" s="173"/>
      <c r="H278" s="174"/>
      <c r="I278" s="175"/>
      <c r="J278" s="176"/>
      <c r="K278" s="176"/>
      <c r="L278" s="176"/>
      <c r="M278" s="177"/>
      <c r="N278" s="176" t="s">
        <v>0</v>
      </c>
      <c r="O278" s="176" t="s">
        <v>4</v>
      </c>
      <c r="P278" s="176" t="s">
        <v>4</v>
      </c>
      <c r="Q278" s="176">
        <v>625</v>
      </c>
      <c r="R278" s="178"/>
      <c r="S278" s="179"/>
    </row>
    <row r="279" spans="1:19" ht="24" x14ac:dyDescent="0.2">
      <c r="A279" s="123">
        <v>274</v>
      </c>
      <c r="B279" s="180" t="s">
        <v>6747</v>
      </c>
      <c r="C279" s="181" t="s">
        <v>6793</v>
      </c>
      <c r="D279" s="170"/>
      <c r="E279" s="171"/>
      <c r="F279" s="172"/>
      <c r="G279" s="173"/>
      <c r="H279" s="174"/>
      <c r="I279" s="175"/>
      <c r="J279" s="176"/>
      <c r="K279" s="176"/>
      <c r="L279" s="176"/>
      <c r="M279" s="177"/>
      <c r="N279" s="176" t="s">
        <v>0</v>
      </c>
      <c r="O279" s="176" t="s">
        <v>4</v>
      </c>
      <c r="P279" s="176" t="s">
        <v>4</v>
      </c>
      <c r="Q279" s="176">
        <v>625</v>
      </c>
      <c r="R279" s="178"/>
      <c r="S279" s="179"/>
    </row>
    <row r="280" spans="1:19" ht="24" x14ac:dyDescent="0.2">
      <c r="A280" s="123">
        <v>275</v>
      </c>
      <c r="B280" s="180" t="s">
        <v>6747</v>
      </c>
      <c r="C280" s="181" t="s">
        <v>6794</v>
      </c>
      <c r="D280" s="170"/>
      <c r="E280" s="171"/>
      <c r="F280" s="172"/>
      <c r="G280" s="173"/>
      <c r="H280" s="174"/>
      <c r="I280" s="175"/>
      <c r="J280" s="176"/>
      <c r="K280" s="176"/>
      <c r="L280" s="176"/>
      <c r="M280" s="177"/>
      <c r="N280" s="176" t="s">
        <v>0</v>
      </c>
      <c r="O280" s="176" t="s">
        <v>4</v>
      </c>
      <c r="P280" s="176" t="s">
        <v>4</v>
      </c>
      <c r="Q280" s="176">
        <v>625</v>
      </c>
      <c r="R280" s="178"/>
      <c r="S280" s="179"/>
    </row>
    <row r="281" spans="1:19" ht="24" x14ac:dyDescent="0.2">
      <c r="A281" s="123">
        <v>276</v>
      </c>
      <c r="B281" s="180" t="s">
        <v>6747</v>
      </c>
      <c r="C281" s="181" t="s">
        <v>6795</v>
      </c>
      <c r="D281" s="170"/>
      <c r="E281" s="171"/>
      <c r="F281" s="172"/>
      <c r="G281" s="173"/>
      <c r="H281" s="174"/>
      <c r="I281" s="175"/>
      <c r="J281" s="176"/>
      <c r="K281" s="176"/>
      <c r="L281" s="176"/>
      <c r="M281" s="177"/>
      <c r="N281" s="176" t="s">
        <v>0</v>
      </c>
      <c r="O281" s="176" t="s">
        <v>4</v>
      </c>
      <c r="P281" s="176" t="s">
        <v>4</v>
      </c>
      <c r="Q281" s="176">
        <v>625</v>
      </c>
      <c r="R281" s="178"/>
      <c r="S281" s="179"/>
    </row>
    <row r="282" spans="1:19" ht="24" x14ac:dyDescent="0.2">
      <c r="A282" s="123">
        <v>277</v>
      </c>
      <c r="B282" s="180" t="s">
        <v>6747</v>
      </c>
      <c r="C282" s="169" t="s">
        <v>6796</v>
      </c>
      <c r="D282" s="170"/>
      <c r="E282" s="171"/>
      <c r="F282" s="172"/>
      <c r="G282" s="173"/>
      <c r="H282" s="174"/>
      <c r="I282" s="175"/>
      <c r="J282" s="176"/>
      <c r="K282" s="176"/>
      <c r="L282" s="176"/>
      <c r="M282" s="177"/>
      <c r="N282" s="176" t="s">
        <v>0</v>
      </c>
      <c r="O282" s="176" t="s">
        <v>4</v>
      </c>
      <c r="P282" s="176" t="s">
        <v>4</v>
      </c>
      <c r="Q282" s="176">
        <v>625</v>
      </c>
      <c r="R282" s="178"/>
      <c r="S282" s="179"/>
    </row>
    <row r="283" spans="1:19" ht="24" x14ac:dyDescent="0.2">
      <c r="A283" s="123">
        <v>278</v>
      </c>
      <c r="B283" s="180" t="s">
        <v>6747</v>
      </c>
      <c r="C283" s="181" t="s">
        <v>6797</v>
      </c>
      <c r="D283" s="170"/>
      <c r="E283" s="171"/>
      <c r="F283" s="172"/>
      <c r="G283" s="173"/>
      <c r="H283" s="174"/>
      <c r="I283" s="175"/>
      <c r="J283" s="176"/>
      <c r="K283" s="176"/>
      <c r="L283" s="176"/>
      <c r="M283" s="177"/>
      <c r="N283" s="176" t="s">
        <v>0</v>
      </c>
      <c r="O283" s="176" t="s">
        <v>4</v>
      </c>
      <c r="P283" s="176" t="s">
        <v>4</v>
      </c>
      <c r="Q283" s="176">
        <v>625</v>
      </c>
      <c r="R283" s="178"/>
      <c r="S283" s="179"/>
    </row>
    <row r="284" spans="1:19" ht="24" x14ac:dyDescent="0.2">
      <c r="A284" s="123">
        <v>279</v>
      </c>
      <c r="B284" s="180" t="s">
        <v>6747</v>
      </c>
      <c r="C284" s="182" t="s">
        <v>6798</v>
      </c>
      <c r="D284" s="183"/>
      <c r="E284" s="184"/>
      <c r="F284" s="172"/>
      <c r="G284" s="173"/>
      <c r="H284" s="174"/>
      <c r="I284" s="185"/>
      <c r="J284" s="176"/>
      <c r="K284" s="176"/>
      <c r="L284" s="176"/>
      <c r="M284" s="177"/>
      <c r="N284" s="176" t="s">
        <v>0</v>
      </c>
      <c r="O284" s="176" t="s">
        <v>4</v>
      </c>
      <c r="P284" s="176" t="s">
        <v>4</v>
      </c>
      <c r="Q284" s="176">
        <v>625</v>
      </c>
      <c r="R284" s="186"/>
      <c r="S284" s="187"/>
    </row>
    <row r="285" spans="1:19" ht="24" x14ac:dyDescent="0.2">
      <c r="A285" s="123">
        <v>280</v>
      </c>
      <c r="B285" s="180" t="s">
        <v>6747</v>
      </c>
      <c r="C285" s="182" t="s">
        <v>6799</v>
      </c>
      <c r="D285" s="183"/>
      <c r="E285" s="184"/>
      <c r="F285" s="172"/>
      <c r="G285" s="173"/>
      <c r="H285" s="174"/>
      <c r="I285" s="185"/>
      <c r="J285" s="176"/>
      <c r="K285" s="176"/>
      <c r="L285" s="176"/>
      <c r="M285" s="177"/>
      <c r="N285" s="176" t="s">
        <v>0</v>
      </c>
      <c r="O285" s="176" t="s">
        <v>4</v>
      </c>
      <c r="P285" s="176" t="s">
        <v>4</v>
      </c>
      <c r="Q285" s="176">
        <v>625</v>
      </c>
      <c r="R285" s="186"/>
      <c r="S285" s="187"/>
    </row>
    <row r="286" spans="1:19" ht="24" x14ac:dyDescent="0.2">
      <c r="A286" s="123">
        <v>281</v>
      </c>
      <c r="B286" s="180" t="s">
        <v>6747</v>
      </c>
      <c r="C286" s="182" t="s">
        <v>6800</v>
      </c>
      <c r="D286" s="183"/>
      <c r="E286" s="184"/>
      <c r="F286" s="172"/>
      <c r="G286" s="173"/>
      <c r="H286" s="188"/>
      <c r="I286" s="185"/>
      <c r="J286" s="176"/>
      <c r="K286" s="176"/>
      <c r="L286" s="176"/>
      <c r="M286" s="177"/>
      <c r="N286" s="176" t="s">
        <v>0</v>
      </c>
      <c r="O286" s="176" t="s">
        <v>4</v>
      </c>
      <c r="P286" s="176" t="s">
        <v>4</v>
      </c>
      <c r="Q286" s="176">
        <v>625</v>
      </c>
      <c r="R286" s="186"/>
      <c r="S286" s="187"/>
    </row>
    <row r="287" spans="1:19" ht="24" x14ac:dyDescent="0.2">
      <c r="A287" s="123">
        <v>282</v>
      </c>
      <c r="B287" s="180" t="s">
        <v>6747</v>
      </c>
      <c r="C287" s="182" t="s">
        <v>6801</v>
      </c>
      <c r="D287" s="183"/>
      <c r="E287" s="184"/>
      <c r="F287" s="172"/>
      <c r="G287" s="173"/>
      <c r="H287" s="188"/>
      <c r="I287" s="185"/>
      <c r="J287" s="176"/>
      <c r="K287" s="176"/>
      <c r="L287" s="176"/>
      <c r="M287" s="177"/>
      <c r="N287" s="176" t="s">
        <v>0</v>
      </c>
      <c r="O287" s="176" t="s">
        <v>4</v>
      </c>
      <c r="P287" s="176" t="s">
        <v>4</v>
      </c>
      <c r="Q287" s="176">
        <v>625</v>
      </c>
      <c r="R287" s="186"/>
      <c r="S287" s="187"/>
    </row>
    <row r="288" spans="1:19" ht="24" x14ac:dyDescent="0.2">
      <c r="A288" s="123">
        <v>283</v>
      </c>
      <c r="B288" s="180" t="s">
        <v>6747</v>
      </c>
      <c r="C288" s="189" t="s">
        <v>6802</v>
      </c>
      <c r="D288" s="190"/>
      <c r="E288" s="191"/>
      <c r="F288" s="172"/>
      <c r="G288" s="173"/>
      <c r="H288" s="188"/>
      <c r="I288" s="192"/>
      <c r="J288" s="176"/>
      <c r="K288" s="176"/>
      <c r="L288" s="176"/>
      <c r="M288" s="193"/>
      <c r="N288" s="176" t="s">
        <v>0</v>
      </c>
      <c r="O288" s="176" t="s">
        <v>4</v>
      </c>
      <c r="P288" s="176" t="s">
        <v>4</v>
      </c>
      <c r="Q288" s="176">
        <v>625</v>
      </c>
      <c r="R288" s="178"/>
      <c r="S288" s="179"/>
    </row>
    <row r="289" spans="1:19" ht="24" x14ac:dyDescent="0.2">
      <c r="A289" s="123">
        <v>284</v>
      </c>
      <c r="B289" s="180" t="s">
        <v>6747</v>
      </c>
      <c r="C289" s="194" t="s">
        <v>6803</v>
      </c>
      <c r="D289" s="195"/>
      <c r="E289" s="196"/>
      <c r="F289" s="172"/>
      <c r="G289" s="173"/>
      <c r="H289" s="188"/>
      <c r="I289" s="197"/>
      <c r="J289" s="176"/>
      <c r="K289" s="176"/>
      <c r="L289" s="176"/>
      <c r="M289" s="198"/>
      <c r="N289" s="176" t="s">
        <v>0</v>
      </c>
      <c r="O289" s="176" t="s">
        <v>4</v>
      </c>
      <c r="P289" s="176" t="s">
        <v>4</v>
      </c>
      <c r="Q289" s="176">
        <v>625</v>
      </c>
      <c r="R289" s="186"/>
      <c r="S289" s="199"/>
    </row>
    <row r="290" spans="1:19" ht="24" x14ac:dyDescent="0.2">
      <c r="A290" s="123">
        <v>285</v>
      </c>
      <c r="B290" s="180" t="s">
        <v>6747</v>
      </c>
      <c r="C290" s="200" t="s">
        <v>6804</v>
      </c>
      <c r="D290" s="201"/>
      <c r="E290" s="202"/>
      <c r="F290" s="172"/>
      <c r="G290" s="203"/>
      <c r="H290" s="203"/>
      <c r="I290" s="204"/>
      <c r="J290" s="176"/>
      <c r="K290" s="176"/>
      <c r="L290" s="176"/>
      <c r="M290" s="193"/>
      <c r="N290" s="176" t="s">
        <v>0</v>
      </c>
      <c r="O290" s="176" t="s">
        <v>4</v>
      </c>
      <c r="P290" s="176" t="s">
        <v>4</v>
      </c>
      <c r="Q290" s="176">
        <v>625</v>
      </c>
      <c r="R290" s="205"/>
      <c r="S290" s="201"/>
    </row>
    <row r="291" spans="1:19" ht="24" x14ac:dyDescent="0.2">
      <c r="A291" s="123">
        <v>286</v>
      </c>
      <c r="B291" s="180" t="s">
        <v>6747</v>
      </c>
      <c r="C291" s="182" t="s">
        <v>6805</v>
      </c>
      <c r="D291" s="183"/>
      <c r="E291" s="184"/>
      <c r="F291" s="172"/>
      <c r="G291" s="203"/>
      <c r="H291" s="206"/>
      <c r="I291" s="207"/>
      <c r="J291" s="176"/>
      <c r="K291" s="176"/>
      <c r="L291" s="176"/>
      <c r="M291" s="193"/>
      <c r="N291" s="176" t="s">
        <v>0</v>
      </c>
      <c r="O291" s="176" t="s">
        <v>4</v>
      </c>
      <c r="P291" s="176" t="s">
        <v>4</v>
      </c>
      <c r="Q291" s="176">
        <v>625</v>
      </c>
      <c r="R291" s="208"/>
      <c r="S291" s="209"/>
    </row>
    <row r="292" spans="1:19" ht="24" x14ac:dyDescent="0.2">
      <c r="A292" s="123">
        <v>287</v>
      </c>
      <c r="B292" s="180" t="s">
        <v>6747</v>
      </c>
      <c r="C292" s="210" t="s">
        <v>6806</v>
      </c>
      <c r="D292" s="211"/>
      <c r="E292" s="211"/>
      <c r="F292" s="212"/>
      <c r="G292" s="213"/>
      <c r="H292" s="214"/>
      <c r="I292" s="215"/>
      <c r="J292" s="176"/>
      <c r="K292" s="176"/>
      <c r="L292" s="176"/>
      <c r="M292" s="216"/>
      <c r="N292" s="176" t="s">
        <v>0</v>
      </c>
      <c r="O292" s="176" t="s">
        <v>4</v>
      </c>
      <c r="P292" s="176" t="s">
        <v>4</v>
      </c>
      <c r="Q292" s="176">
        <v>625</v>
      </c>
      <c r="R292" s="217"/>
      <c r="S292" s="218"/>
    </row>
    <row r="293" spans="1:19" ht="24" x14ac:dyDescent="0.2">
      <c r="A293" s="123">
        <v>288</v>
      </c>
      <c r="B293" s="180" t="s">
        <v>6747</v>
      </c>
      <c r="C293" s="219" t="s">
        <v>6807</v>
      </c>
      <c r="D293" s="220"/>
      <c r="E293" s="221"/>
      <c r="F293" s="172"/>
      <c r="G293" s="222"/>
      <c r="H293" s="223"/>
      <c r="I293" s="224"/>
      <c r="J293" s="176"/>
      <c r="K293" s="176"/>
      <c r="L293" s="176"/>
      <c r="M293" s="225"/>
      <c r="N293" s="176" t="s">
        <v>0</v>
      </c>
      <c r="O293" s="176" t="s">
        <v>5</v>
      </c>
      <c r="P293" s="176" t="s">
        <v>5</v>
      </c>
      <c r="Q293" s="176">
        <v>625</v>
      </c>
      <c r="R293" s="226"/>
      <c r="S293" s="226"/>
    </row>
    <row r="294" spans="1:19" ht="24" x14ac:dyDescent="0.2">
      <c r="A294" s="123">
        <v>289</v>
      </c>
      <c r="B294" s="180" t="s">
        <v>6747</v>
      </c>
      <c r="C294" s="227" t="s">
        <v>6808</v>
      </c>
      <c r="D294" s="220"/>
      <c r="E294" s="221"/>
      <c r="F294" s="172"/>
      <c r="G294" s="222"/>
      <c r="H294" s="223"/>
      <c r="I294" s="224"/>
      <c r="J294" s="176"/>
      <c r="K294" s="176"/>
      <c r="L294" s="176"/>
      <c r="M294" s="228"/>
      <c r="N294" s="176" t="s">
        <v>0</v>
      </c>
      <c r="O294" s="176" t="s">
        <v>5</v>
      </c>
      <c r="P294" s="176" t="s">
        <v>5</v>
      </c>
      <c r="Q294" s="176">
        <v>625</v>
      </c>
      <c r="R294" s="226"/>
      <c r="S294" s="226"/>
    </row>
    <row r="295" spans="1:19" ht="24" x14ac:dyDescent="0.2">
      <c r="A295" s="123">
        <v>290</v>
      </c>
      <c r="B295" s="180" t="s">
        <v>6747</v>
      </c>
      <c r="C295" s="229" t="s">
        <v>6809</v>
      </c>
      <c r="D295" s="230"/>
      <c r="E295" s="231"/>
      <c r="F295" s="172"/>
      <c r="G295" s="232"/>
      <c r="H295" s="232"/>
      <c r="I295" s="224"/>
      <c r="J295" s="176"/>
      <c r="K295" s="176"/>
      <c r="L295" s="176"/>
      <c r="M295" s="228"/>
      <c r="N295" s="176" t="s">
        <v>0</v>
      </c>
      <c r="O295" s="176" t="s">
        <v>5</v>
      </c>
      <c r="P295" s="176" t="s">
        <v>5</v>
      </c>
      <c r="Q295" s="176">
        <v>625</v>
      </c>
      <c r="R295" s="233"/>
      <c r="S295" s="234"/>
    </row>
    <row r="296" spans="1:19" ht="24" x14ac:dyDescent="0.2">
      <c r="A296" s="123">
        <v>291</v>
      </c>
      <c r="B296" s="180" t="s">
        <v>6747</v>
      </c>
      <c r="C296" s="229" t="s">
        <v>6810</v>
      </c>
      <c r="D296" s="230"/>
      <c r="E296" s="231"/>
      <c r="F296" s="172"/>
      <c r="G296" s="232"/>
      <c r="H296" s="232"/>
      <c r="I296" s="224"/>
      <c r="J296" s="176"/>
      <c r="K296" s="176"/>
      <c r="L296" s="176"/>
      <c r="M296" s="228"/>
      <c r="N296" s="176" t="s">
        <v>0</v>
      </c>
      <c r="O296" s="176" t="s">
        <v>5</v>
      </c>
      <c r="P296" s="176" t="s">
        <v>5</v>
      </c>
      <c r="Q296" s="176">
        <v>625</v>
      </c>
      <c r="R296" s="233"/>
      <c r="S296" s="234"/>
    </row>
    <row r="297" spans="1:19" ht="24" x14ac:dyDescent="0.2">
      <c r="A297" s="123">
        <v>292</v>
      </c>
      <c r="B297" s="180" t="s">
        <v>6747</v>
      </c>
      <c r="C297" s="235" t="s">
        <v>6811</v>
      </c>
      <c r="D297" s="236"/>
      <c r="E297" s="237"/>
      <c r="F297" s="172"/>
      <c r="G297" s="238"/>
      <c r="H297" s="239"/>
      <c r="I297" s="240"/>
      <c r="J297" s="176"/>
      <c r="K297" s="176"/>
      <c r="L297" s="176"/>
      <c r="M297" s="241"/>
      <c r="N297" s="176" t="s">
        <v>0</v>
      </c>
      <c r="O297" s="176" t="s">
        <v>6</v>
      </c>
      <c r="P297" s="176" t="s">
        <v>11</v>
      </c>
      <c r="Q297" s="176">
        <v>625</v>
      </c>
      <c r="R297" s="242"/>
      <c r="S297" s="243"/>
    </row>
    <row r="298" spans="1:19" ht="24" x14ac:dyDescent="0.2">
      <c r="A298" s="123">
        <v>293</v>
      </c>
      <c r="B298" s="180" t="s">
        <v>6747</v>
      </c>
      <c r="C298" s="235" t="s">
        <v>6812</v>
      </c>
      <c r="D298" s="236"/>
      <c r="E298" s="237"/>
      <c r="F298" s="172"/>
      <c r="G298" s="238"/>
      <c r="H298" s="239"/>
      <c r="I298" s="224"/>
      <c r="J298" s="176"/>
      <c r="K298" s="176"/>
      <c r="L298" s="176"/>
      <c r="M298" s="228"/>
      <c r="N298" s="176" t="s">
        <v>0</v>
      </c>
      <c r="O298" s="176" t="s">
        <v>6</v>
      </c>
      <c r="P298" s="176" t="s">
        <v>11</v>
      </c>
      <c r="Q298" s="176">
        <v>625</v>
      </c>
      <c r="R298" s="242"/>
      <c r="S298" s="243"/>
    </row>
    <row r="299" spans="1:19" ht="24" x14ac:dyDescent="0.2">
      <c r="A299" s="123">
        <v>294</v>
      </c>
      <c r="B299" s="180" t="s">
        <v>6747</v>
      </c>
      <c r="C299" s="235" t="s">
        <v>6813</v>
      </c>
      <c r="D299" s="236"/>
      <c r="E299" s="237"/>
      <c r="F299" s="172"/>
      <c r="G299" s="238"/>
      <c r="H299" s="239"/>
      <c r="I299" s="224"/>
      <c r="J299" s="176"/>
      <c r="K299" s="176"/>
      <c r="L299" s="176"/>
      <c r="M299" s="228"/>
      <c r="N299" s="176" t="s">
        <v>0</v>
      </c>
      <c r="O299" s="176" t="s">
        <v>6</v>
      </c>
      <c r="P299" s="176" t="s">
        <v>11</v>
      </c>
      <c r="Q299" s="176">
        <v>625</v>
      </c>
      <c r="R299" s="242"/>
      <c r="S299" s="243"/>
    </row>
    <row r="300" spans="1:19" ht="24" x14ac:dyDescent="0.2">
      <c r="A300" s="123">
        <v>295</v>
      </c>
      <c r="B300" s="180" t="s">
        <v>6747</v>
      </c>
      <c r="C300" s="244" t="s">
        <v>6814</v>
      </c>
      <c r="D300" s="245"/>
      <c r="E300" s="246"/>
      <c r="F300" s="172"/>
      <c r="G300" s="238"/>
      <c r="H300" s="247"/>
      <c r="I300" s="224"/>
      <c r="J300" s="176"/>
      <c r="K300" s="176"/>
      <c r="L300" s="176"/>
      <c r="M300" s="248"/>
      <c r="N300" s="176" t="s">
        <v>0</v>
      </c>
      <c r="O300" s="176" t="s">
        <v>6</v>
      </c>
      <c r="P300" s="176" t="s">
        <v>11</v>
      </c>
      <c r="Q300" s="176">
        <v>625</v>
      </c>
      <c r="R300" s="178"/>
      <c r="S300" s="249"/>
    </row>
    <row r="301" spans="1:19" ht="24" x14ac:dyDescent="0.2">
      <c r="A301" s="123">
        <v>296</v>
      </c>
      <c r="B301" s="180" t="s">
        <v>6747</v>
      </c>
      <c r="C301" s="235" t="s">
        <v>6815</v>
      </c>
      <c r="D301" s="236"/>
      <c r="E301" s="237"/>
      <c r="F301" s="172"/>
      <c r="G301" s="238"/>
      <c r="H301" s="239"/>
      <c r="I301" s="224"/>
      <c r="J301" s="176"/>
      <c r="K301" s="176"/>
      <c r="L301" s="176"/>
      <c r="M301" s="228"/>
      <c r="N301" s="176" t="s">
        <v>0</v>
      </c>
      <c r="O301" s="176" t="s">
        <v>6</v>
      </c>
      <c r="P301" s="176" t="s">
        <v>12</v>
      </c>
      <c r="Q301" s="176">
        <v>625</v>
      </c>
      <c r="R301" s="242"/>
      <c r="S301" s="243"/>
    </row>
    <row r="302" spans="1:19" ht="24" x14ac:dyDescent="0.2">
      <c r="A302" s="123">
        <v>297</v>
      </c>
      <c r="B302" s="180" t="s">
        <v>6747</v>
      </c>
      <c r="C302" s="235" t="s">
        <v>6816</v>
      </c>
      <c r="D302" s="236"/>
      <c r="E302" s="237"/>
      <c r="F302" s="172"/>
      <c r="G302" s="238"/>
      <c r="H302" s="239"/>
      <c r="I302" s="224"/>
      <c r="J302" s="176"/>
      <c r="K302" s="176"/>
      <c r="L302" s="176"/>
      <c r="M302" s="228"/>
      <c r="N302" s="176" t="s">
        <v>0</v>
      </c>
      <c r="O302" s="176" t="s">
        <v>6</v>
      </c>
      <c r="P302" s="176" t="s">
        <v>12</v>
      </c>
      <c r="Q302" s="176">
        <v>625</v>
      </c>
      <c r="R302" s="250"/>
      <c r="S302" s="243"/>
    </row>
    <row r="303" spans="1:19" ht="24" x14ac:dyDescent="0.2">
      <c r="A303" s="123">
        <v>298</v>
      </c>
      <c r="B303" s="180" t="s">
        <v>6747</v>
      </c>
      <c r="C303" s="244" t="s">
        <v>6817</v>
      </c>
      <c r="D303" s="245"/>
      <c r="E303" s="246"/>
      <c r="F303" s="172"/>
      <c r="G303" s="238"/>
      <c r="H303" s="247"/>
      <c r="I303" s="224"/>
      <c r="J303" s="176"/>
      <c r="K303" s="176"/>
      <c r="L303" s="176"/>
      <c r="M303" s="228"/>
      <c r="N303" s="176" t="s">
        <v>0</v>
      </c>
      <c r="O303" s="176" t="s">
        <v>6</v>
      </c>
      <c r="P303" s="176" t="s">
        <v>12</v>
      </c>
      <c r="Q303" s="176">
        <v>625</v>
      </c>
      <c r="R303" s="178"/>
      <c r="S303" s="249"/>
    </row>
    <row r="304" spans="1:19" ht="24" x14ac:dyDescent="0.2">
      <c r="A304" s="123">
        <v>299</v>
      </c>
      <c r="B304" s="180" t="s">
        <v>6747</v>
      </c>
      <c r="C304" s="251" t="s">
        <v>6818</v>
      </c>
      <c r="D304" s="252"/>
      <c r="E304" s="253"/>
      <c r="F304" s="172"/>
      <c r="G304" s="238"/>
      <c r="H304" s="247"/>
      <c r="I304" s="224"/>
      <c r="J304" s="176"/>
      <c r="K304" s="176"/>
      <c r="L304" s="176"/>
      <c r="M304" s="254"/>
      <c r="N304" s="176" t="s">
        <v>0</v>
      </c>
      <c r="O304" s="176" t="s">
        <v>6</v>
      </c>
      <c r="P304" s="176" t="s">
        <v>12</v>
      </c>
      <c r="Q304" s="176">
        <v>625</v>
      </c>
      <c r="R304" s="178"/>
      <c r="S304" s="255"/>
    </row>
    <row r="305" spans="1:19" ht="24" x14ac:dyDescent="0.2">
      <c r="A305" s="123">
        <v>300</v>
      </c>
      <c r="B305" s="180" t="s">
        <v>6747</v>
      </c>
      <c r="C305" s="256" t="s">
        <v>6819</v>
      </c>
      <c r="D305" s="257"/>
      <c r="E305" s="258"/>
      <c r="F305" s="172"/>
      <c r="G305" s="259"/>
      <c r="H305" s="259"/>
      <c r="I305" s="224"/>
      <c r="J305" s="176"/>
      <c r="K305" s="176"/>
      <c r="L305" s="176"/>
      <c r="M305" s="228"/>
      <c r="N305" s="176" t="s">
        <v>0</v>
      </c>
      <c r="O305" s="176" t="s">
        <v>6</v>
      </c>
      <c r="P305" s="176" t="s">
        <v>14</v>
      </c>
      <c r="Q305" s="176">
        <v>625</v>
      </c>
      <c r="R305" s="257"/>
      <c r="S305" s="260"/>
    </row>
    <row r="306" spans="1:19" ht="24" x14ac:dyDescent="0.2">
      <c r="A306" s="123">
        <v>301</v>
      </c>
      <c r="B306" s="180" t="s">
        <v>6747</v>
      </c>
      <c r="C306" s="256" t="s">
        <v>6820</v>
      </c>
      <c r="D306" s="257"/>
      <c r="E306" s="258"/>
      <c r="F306" s="172"/>
      <c r="G306" s="261"/>
      <c r="H306" s="261"/>
      <c r="I306" s="224"/>
      <c r="J306" s="176"/>
      <c r="K306" s="176"/>
      <c r="L306" s="176"/>
      <c r="M306" s="254"/>
      <c r="N306" s="176" t="s">
        <v>0</v>
      </c>
      <c r="O306" s="176" t="s">
        <v>6</v>
      </c>
      <c r="P306" s="176" t="s">
        <v>12</v>
      </c>
      <c r="Q306" s="176">
        <v>625</v>
      </c>
      <c r="R306" s="257"/>
      <c r="S306" s="257"/>
    </row>
    <row r="307" spans="1:19" ht="24" x14ac:dyDescent="0.2">
      <c r="A307" s="123">
        <v>302</v>
      </c>
      <c r="B307" s="180" t="s">
        <v>6747</v>
      </c>
      <c r="C307" s="256" t="s">
        <v>6821</v>
      </c>
      <c r="D307" s="257"/>
      <c r="E307" s="258"/>
      <c r="F307" s="172"/>
      <c r="G307" s="261"/>
      <c r="H307" s="261"/>
      <c r="I307" s="224"/>
      <c r="J307" s="176"/>
      <c r="K307" s="176"/>
      <c r="L307" s="176"/>
      <c r="M307" s="228"/>
      <c r="N307" s="176" t="s">
        <v>0</v>
      </c>
      <c r="O307" s="176" t="s">
        <v>6</v>
      </c>
      <c r="P307" s="176" t="s">
        <v>14</v>
      </c>
      <c r="Q307" s="176">
        <v>625</v>
      </c>
      <c r="R307" s="257"/>
      <c r="S307" s="257"/>
    </row>
    <row r="308" spans="1:19" ht="24" x14ac:dyDescent="0.2">
      <c r="A308" s="123">
        <v>303</v>
      </c>
      <c r="B308" s="180" t="s">
        <v>6747</v>
      </c>
      <c r="C308" s="256" t="s">
        <v>6822</v>
      </c>
      <c r="D308" s="257"/>
      <c r="E308" s="258"/>
      <c r="F308" s="172"/>
      <c r="G308" s="261"/>
      <c r="H308" s="261"/>
      <c r="I308" s="224"/>
      <c r="J308" s="176"/>
      <c r="K308" s="176"/>
      <c r="L308" s="176"/>
      <c r="M308" s="228"/>
      <c r="N308" s="176" t="s">
        <v>0</v>
      </c>
      <c r="O308" s="176" t="s">
        <v>6</v>
      </c>
      <c r="P308" s="176" t="s">
        <v>12</v>
      </c>
      <c r="Q308" s="176">
        <v>625</v>
      </c>
      <c r="R308" s="257"/>
      <c r="S308" s="257"/>
    </row>
    <row r="309" spans="1:19" ht="24" x14ac:dyDescent="0.2">
      <c r="A309" s="123">
        <v>304</v>
      </c>
      <c r="B309" s="180" t="s">
        <v>6747</v>
      </c>
      <c r="C309" s="256" t="s">
        <v>6823</v>
      </c>
      <c r="D309" s="257"/>
      <c r="E309" s="258"/>
      <c r="F309" s="172"/>
      <c r="G309" s="261"/>
      <c r="H309" s="261"/>
      <c r="I309" s="224"/>
      <c r="J309" s="176"/>
      <c r="K309" s="176"/>
      <c r="L309" s="176"/>
      <c r="M309" s="228"/>
      <c r="N309" s="176" t="s">
        <v>0</v>
      </c>
      <c r="O309" s="176" t="s">
        <v>6</v>
      </c>
      <c r="P309" s="176" t="s">
        <v>11</v>
      </c>
      <c r="Q309" s="176">
        <v>625</v>
      </c>
      <c r="R309" s="257"/>
      <c r="S309" s="257"/>
    </row>
    <row r="310" spans="1:19" ht="24" x14ac:dyDescent="0.2">
      <c r="A310" s="123">
        <v>305</v>
      </c>
      <c r="B310" s="180" t="s">
        <v>6747</v>
      </c>
      <c r="C310" s="256" t="s">
        <v>6824</v>
      </c>
      <c r="D310" s="260"/>
      <c r="E310" s="258"/>
      <c r="F310" s="172"/>
      <c r="G310" s="261"/>
      <c r="H310" s="259"/>
      <c r="I310" s="224"/>
      <c r="J310" s="176"/>
      <c r="K310" s="176"/>
      <c r="L310" s="176"/>
      <c r="M310" s="225"/>
      <c r="N310" s="176" t="s">
        <v>0</v>
      </c>
      <c r="O310" s="176" t="s">
        <v>6</v>
      </c>
      <c r="P310" s="176" t="s">
        <v>14</v>
      </c>
      <c r="Q310" s="176">
        <v>625</v>
      </c>
      <c r="R310" s="257"/>
      <c r="S310" s="260"/>
    </row>
    <row r="311" spans="1:19" ht="24" x14ac:dyDescent="0.2">
      <c r="A311" s="123">
        <v>306</v>
      </c>
      <c r="B311" s="180" t="s">
        <v>6747</v>
      </c>
      <c r="C311" s="262" t="s">
        <v>6825</v>
      </c>
      <c r="D311" s="176"/>
      <c r="E311" s="263"/>
      <c r="F311" s="172"/>
      <c r="G311" s="264"/>
      <c r="H311" s="265"/>
      <c r="I311" s="266"/>
      <c r="J311" s="176"/>
      <c r="K311" s="176"/>
      <c r="L311" s="176"/>
      <c r="M311" s="228"/>
      <c r="N311" s="176" t="s">
        <v>2</v>
      </c>
      <c r="O311" s="176"/>
      <c r="P311" s="176"/>
      <c r="Q311" s="176">
        <v>625</v>
      </c>
      <c r="R311" s="266"/>
      <c r="S311" s="176"/>
    </row>
    <row r="312" spans="1:19" ht="36" x14ac:dyDescent="0.2">
      <c r="A312" s="123">
        <v>307</v>
      </c>
      <c r="B312" s="180" t="s">
        <v>6747</v>
      </c>
      <c r="C312" s="267" t="s">
        <v>6826</v>
      </c>
      <c r="D312" s="268"/>
      <c r="E312" s="263"/>
      <c r="F312" s="172"/>
      <c r="G312" s="265"/>
      <c r="H312" s="265"/>
      <c r="I312" s="224"/>
      <c r="J312" s="176"/>
      <c r="K312" s="176"/>
      <c r="L312" s="176"/>
      <c r="M312" s="228"/>
      <c r="N312" s="176" t="s">
        <v>1</v>
      </c>
      <c r="O312" s="176" t="s">
        <v>28</v>
      </c>
      <c r="P312" s="176" t="s">
        <v>28</v>
      </c>
      <c r="Q312" s="176">
        <v>625</v>
      </c>
      <c r="R312" s="224"/>
      <c r="S312" s="176"/>
    </row>
    <row r="313" spans="1:19" ht="36" x14ac:dyDescent="0.2">
      <c r="A313" s="123">
        <v>308</v>
      </c>
      <c r="B313" s="180" t="s">
        <v>6747</v>
      </c>
      <c r="C313" s="267" t="s">
        <v>6827</v>
      </c>
      <c r="D313" s="176"/>
      <c r="E313" s="263"/>
      <c r="F313" s="172"/>
      <c r="G313" s="265"/>
      <c r="H313" s="265"/>
      <c r="I313" s="224"/>
      <c r="J313" s="176"/>
      <c r="K313" s="176"/>
      <c r="L313" s="176"/>
      <c r="M313" s="228"/>
      <c r="N313" s="176" t="s">
        <v>1</v>
      </c>
      <c r="O313" s="176" t="s">
        <v>28</v>
      </c>
      <c r="P313" s="176" t="s">
        <v>28</v>
      </c>
      <c r="Q313" s="176">
        <v>625</v>
      </c>
      <c r="R313" s="224"/>
      <c r="S313" s="176"/>
    </row>
    <row r="314" spans="1:19" ht="36" x14ac:dyDescent="0.2">
      <c r="A314" s="123">
        <v>309</v>
      </c>
      <c r="B314" s="180" t="s">
        <v>6747</v>
      </c>
      <c r="C314" s="267" t="s">
        <v>6828</v>
      </c>
      <c r="D314" s="176"/>
      <c r="E314" s="263"/>
      <c r="F314" s="172"/>
      <c r="G314" s="265"/>
      <c r="H314" s="265"/>
      <c r="I314" s="224"/>
      <c r="J314" s="176"/>
      <c r="K314" s="176"/>
      <c r="L314" s="176"/>
      <c r="M314" s="228"/>
      <c r="N314" s="176" t="s">
        <v>1</v>
      </c>
      <c r="O314" s="176" t="s">
        <v>25</v>
      </c>
      <c r="P314" s="176" t="s">
        <v>25</v>
      </c>
      <c r="Q314" s="176">
        <v>625</v>
      </c>
      <c r="R314" s="224"/>
      <c r="S314" s="176"/>
    </row>
    <row r="315" spans="1:19" ht="36" x14ac:dyDescent="0.2">
      <c r="A315" s="123">
        <v>310</v>
      </c>
      <c r="B315" s="180" t="s">
        <v>6747</v>
      </c>
      <c r="C315" s="267" t="s">
        <v>6829</v>
      </c>
      <c r="D315" s="176"/>
      <c r="E315" s="263"/>
      <c r="F315" s="172"/>
      <c r="G315" s="265"/>
      <c r="H315" s="265"/>
      <c r="I315" s="224"/>
      <c r="J315" s="176"/>
      <c r="K315" s="176"/>
      <c r="L315" s="176"/>
      <c r="M315" s="228"/>
      <c r="N315" s="176" t="s">
        <v>1</v>
      </c>
      <c r="O315" s="176" t="s">
        <v>28</v>
      </c>
      <c r="P315" s="176" t="s">
        <v>28</v>
      </c>
      <c r="Q315" s="176">
        <v>625</v>
      </c>
      <c r="R315" s="224"/>
      <c r="S315" s="176"/>
    </row>
  </sheetData>
  <sheetProtection formatCells="0" formatColumns="0" formatRows="0" insertRows="0" deleteRows="0" sort="0" autoFilter="0" pivotTables="0"/>
  <protectedRanges>
    <protectedRange sqref="A1:S2" name="区域8"/>
    <protectedRange sqref="A6:A1171" name="区域6"/>
    <protectedRange sqref="Q6:S260 Q316:S1303" name="区域4"/>
    <protectedRange sqref="G6:I260 G316:I1303" name="区域2"/>
    <protectedRange sqref="C6:E260 C316:E1259" name="区域1"/>
    <protectedRange sqref="M6:M260 M316:M1027" name="区域3"/>
    <protectedRange sqref="B6:B260 B316:B1259" name="区域5"/>
    <protectedRange sqref="N6:P260 N316:P1281" name="区域7"/>
    <protectedRange sqref="Q261:S315" name="区域4_1"/>
    <protectedRange sqref="G261:I315" name="区域2_1"/>
    <protectedRange sqref="C261:E315" name="区域1_1"/>
    <protectedRange sqref="M261:M315" name="区域3_1"/>
    <protectedRange sqref="B261:B315" name="区域5_1"/>
    <protectedRange sqref="N261:P315" name="区域7_1"/>
  </protectedRanges>
  <customSheetViews>
    <customSheetView guid="{9F9C72BD-4764-4181-B832-8878CC4BC7AE}">
      <selection activeCell="T10" sqref="T10"/>
      <pageMargins left="0.7" right="0.7" top="0.75" bottom="0.75" header="0.3" footer="0.3"/>
      <pageSetup paperSize="9" orientation="landscape" horizontalDpi="0" verticalDpi="0" r:id="rId1"/>
    </customSheetView>
  </customSheetViews>
  <mergeCells count="11">
    <mergeCell ref="A1:S1"/>
    <mergeCell ref="A2:E2"/>
    <mergeCell ref="F2:K2"/>
    <mergeCell ref="M2:N2"/>
    <mergeCell ref="O2:S2"/>
    <mergeCell ref="Q3:S3"/>
    <mergeCell ref="A3:A4"/>
    <mergeCell ref="B3:B4"/>
    <mergeCell ref="C3:I3"/>
    <mergeCell ref="J3:M3"/>
    <mergeCell ref="N3:P4"/>
  </mergeCells>
  <phoneticPr fontId="10" type="noConversion"/>
  <dataValidations count="3">
    <dataValidation type="list" allowBlank="1" showInputMessage="1" showErrorMessage="1" sqref="O6:P184 O261:P315" xr:uid="{00000000-0002-0000-0000-000000000000}">
      <formula1>INDIRECT(N6)</formula1>
    </dataValidation>
    <dataValidation type="list" allowBlank="1" showInputMessage="1" showErrorMessage="1" sqref="N6:N184 N261:N315" xr:uid="{00000000-0002-0000-0000-000001000000}">
      <formula1>类型</formula1>
    </dataValidation>
    <dataValidation type="list" allowBlank="1" showInputMessage="1" showErrorMessage="1" sqref="B6:B184 B261:B315" xr:uid="{00000000-0002-0000-0000-000002000000}">
      <formula1>学校名称</formula1>
    </dataValidation>
  </dataValidations>
  <pageMargins left="0.7" right="0.7" top="0.75" bottom="0.75" header="0.3" footer="0.3"/>
  <pageSetup paperSize="9" orientation="landscape" r:id="rId2"/>
  <headerFooter>
    <oddFooter>第 &amp;P 页</oddFooter>
  </headerFooter>
  <ignoredErrors>
    <ignoredError sqref="W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4"/>
  <sheetViews>
    <sheetView topLeftCell="A4" workbookViewId="0">
      <selection activeCell="K12" sqref="K12"/>
    </sheetView>
  </sheetViews>
  <sheetFormatPr defaultRowHeight="14.25" x14ac:dyDescent="0.2"/>
  <cols>
    <col min="1" max="1" width="4.375" customWidth="1"/>
    <col min="2" max="2" width="14.375" customWidth="1"/>
    <col min="4" max="4" width="5.375" customWidth="1"/>
    <col min="5" max="5" width="6.625" customWidth="1"/>
    <col min="6" max="6" width="5.125" customWidth="1"/>
    <col min="7" max="7" width="5.625" customWidth="1"/>
    <col min="8" max="8" width="6" customWidth="1"/>
    <col min="9" max="9" width="5" customWidth="1"/>
    <col min="10" max="10" width="5.25" customWidth="1"/>
    <col min="11" max="11" width="5.875" customWidth="1"/>
    <col min="12" max="12" width="6.375" customWidth="1"/>
    <col min="13" max="13" width="5.375" customWidth="1"/>
    <col min="14" max="14" width="5.625" customWidth="1"/>
    <col min="15" max="16" width="8.375" customWidth="1"/>
    <col min="17" max="17" width="7.625" customWidth="1"/>
    <col min="18" max="18" width="5.875" customWidth="1"/>
    <col min="21" max="22" width="4.625" customWidth="1"/>
    <col min="23" max="23" width="6.875" customWidth="1"/>
    <col min="24" max="24" width="7.75" customWidth="1"/>
    <col min="25" max="25" width="8" customWidth="1"/>
    <col min="26" max="27" width="6.75" customWidth="1"/>
    <col min="28" max="28" width="7" customWidth="1"/>
  </cols>
  <sheetData>
    <row r="1" spans="1:30" ht="20.25" x14ac:dyDescent="0.2">
      <c r="A1" s="311" t="str">
        <f>信息表!A1</f>
        <v>开封市禹王台区2021年春季学期非寄宿家庭经济困难学生信息统计表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7"/>
      <c r="AD1" s="37"/>
    </row>
    <row r="2" spans="1:30" x14ac:dyDescent="0.2">
      <c r="A2" s="313" t="s">
        <v>30</v>
      </c>
      <c r="B2" s="312" t="s">
        <v>32</v>
      </c>
      <c r="C2" s="312" t="s">
        <v>3313</v>
      </c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08" t="s">
        <v>3314</v>
      </c>
      <c r="AD2" s="310" t="s">
        <v>3315</v>
      </c>
    </row>
    <row r="3" spans="1:30" ht="36" x14ac:dyDescent="0.2">
      <c r="A3" s="314"/>
      <c r="B3" s="312"/>
      <c r="C3" s="33" t="s">
        <v>3315</v>
      </c>
      <c r="D3" s="36" t="s">
        <v>3318</v>
      </c>
      <c r="E3" s="36" t="s">
        <v>9</v>
      </c>
      <c r="F3" s="36" t="s">
        <v>10</v>
      </c>
      <c r="G3" s="36" t="s">
        <v>5</v>
      </c>
      <c r="H3" s="34" t="s">
        <v>8</v>
      </c>
      <c r="I3" s="36" t="s">
        <v>11</v>
      </c>
      <c r="J3" s="36" t="s">
        <v>3316</v>
      </c>
      <c r="K3" s="36" t="s">
        <v>13</v>
      </c>
      <c r="L3" s="36" t="s">
        <v>14</v>
      </c>
      <c r="M3" s="36" t="s">
        <v>16</v>
      </c>
      <c r="N3" s="36" t="s">
        <v>17</v>
      </c>
      <c r="O3" s="36" t="s">
        <v>18</v>
      </c>
      <c r="P3" s="36" t="s">
        <v>19</v>
      </c>
      <c r="Q3" s="36" t="s">
        <v>20</v>
      </c>
      <c r="R3" s="36" t="s">
        <v>21</v>
      </c>
      <c r="S3" s="36" t="s">
        <v>22</v>
      </c>
      <c r="T3" s="36" t="s">
        <v>23</v>
      </c>
      <c r="U3" s="36" t="s">
        <v>3320</v>
      </c>
      <c r="V3" s="36" t="s">
        <v>3321</v>
      </c>
      <c r="W3" s="36" t="s">
        <v>25</v>
      </c>
      <c r="X3" s="36" t="s">
        <v>26</v>
      </c>
      <c r="Y3" s="36" t="s">
        <v>27</v>
      </c>
      <c r="Z3" s="36" t="s">
        <v>28</v>
      </c>
      <c r="AA3" s="36" t="s">
        <v>3319</v>
      </c>
      <c r="AB3" s="36" t="s">
        <v>6766</v>
      </c>
      <c r="AC3" s="309"/>
      <c r="AD3" s="310"/>
    </row>
    <row r="4" spans="1:30" ht="26.1" customHeight="1" x14ac:dyDescent="0.2">
      <c r="A4" s="137"/>
      <c r="B4" s="147" t="s">
        <v>6765</v>
      </c>
      <c r="C4" s="138">
        <f>SUM(D4:AB4)</f>
        <v>309</v>
      </c>
      <c r="D4" s="137">
        <f>信息表!V6</f>
        <v>132</v>
      </c>
      <c r="E4" s="139">
        <f>信息表!W6</f>
        <v>5</v>
      </c>
      <c r="F4" s="137">
        <f>信息表!X6</f>
        <v>1</v>
      </c>
      <c r="G4" s="137">
        <f>信息表!Y6</f>
        <v>45</v>
      </c>
      <c r="H4" s="137">
        <f>信息表!Z6</f>
        <v>0</v>
      </c>
      <c r="I4" s="137">
        <f>信息表!AA6</f>
        <v>19</v>
      </c>
      <c r="J4" s="137">
        <f>信息表!AB6</f>
        <v>29</v>
      </c>
      <c r="K4" s="137">
        <f>信息表!AC6</f>
        <v>3</v>
      </c>
      <c r="L4" s="137">
        <f>信息表!AD6</f>
        <v>25</v>
      </c>
      <c r="M4" s="137">
        <f>信息表!AE6</f>
        <v>0</v>
      </c>
      <c r="N4" s="137">
        <f>信息表!AF6</f>
        <v>0</v>
      </c>
      <c r="O4" s="137">
        <f>信息表!AG6</f>
        <v>1</v>
      </c>
      <c r="P4" s="137">
        <f>信息表!AH6</f>
        <v>0</v>
      </c>
      <c r="Q4" s="137">
        <f>信息表!AI6</f>
        <v>0</v>
      </c>
      <c r="R4" s="137">
        <f>信息表!AJ6</f>
        <v>0</v>
      </c>
      <c r="S4" s="137">
        <f>信息表!AK6</f>
        <v>0</v>
      </c>
      <c r="T4" s="137">
        <f>信息表!AL6</f>
        <v>0</v>
      </c>
      <c r="U4" s="137">
        <f>信息表!AM6</f>
        <v>0</v>
      </c>
      <c r="V4" s="137">
        <f>信息表!AN6</f>
        <v>0</v>
      </c>
      <c r="W4" s="137">
        <f>信息表!AO6</f>
        <v>9</v>
      </c>
      <c r="X4" s="137">
        <f>信息表!AP6</f>
        <v>0</v>
      </c>
      <c r="Y4" s="137">
        <f>信息表!AQ6</f>
        <v>0</v>
      </c>
      <c r="Z4" s="137">
        <f>信息表!AR6</f>
        <v>32</v>
      </c>
      <c r="AA4" s="137">
        <f>信息表!AS6</f>
        <v>5</v>
      </c>
      <c r="AB4" s="137">
        <v>3</v>
      </c>
      <c r="AC4" s="143"/>
      <c r="AD4" s="145">
        <f>SUM(AD5:AD23)</f>
        <v>62562.5</v>
      </c>
    </row>
    <row r="5" spans="1:30" ht="26.1" customHeight="1" x14ac:dyDescent="0.2">
      <c r="A5" s="38">
        <v>1</v>
      </c>
      <c r="B5" s="146" t="s">
        <v>6761</v>
      </c>
      <c r="C5" s="135">
        <f t="shared" ref="C5:C23" si="0">SUM(D5:AB5)</f>
        <v>3</v>
      </c>
      <c r="D5" s="136">
        <v>0</v>
      </c>
      <c r="E5" s="140">
        <v>0</v>
      </c>
      <c r="F5" s="136">
        <v>0</v>
      </c>
      <c r="G5" s="136">
        <v>2</v>
      </c>
      <c r="H5" s="136">
        <v>0</v>
      </c>
      <c r="I5" s="136">
        <v>0</v>
      </c>
      <c r="J5" s="136">
        <v>1</v>
      </c>
      <c r="K5" s="136">
        <v>0</v>
      </c>
      <c r="L5" s="136">
        <v>0</v>
      </c>
      <c r="M5" s="136">
        <v>0</v>
      </c>
      <c r="N5" s="136">
        <v>0</v>
      </c>
      <c r="O5" s="136">
        <v>0</v>
      </c>
      <c r="P5" s="136">
        <v>0</v>
      </c>
      <c r="Q5" s="136">
        <v>0</v>
      </c>
      <c r="R5" s="136">
        <v>0</v>
      </c>
      <c r="S5" s="136">
        <v>0</v>
      </c>
      <c r="T5" s="136">
        <v>0</v>
      </c>
      <c r="U5" s="136">
        <v>0</v>
      </c>
      <c r="V5" s="136">
        <v>0</v>
      </c>
      <c r="W5" s="136">
        <v>0</v>
      </c>
      <c r="X5" s="136">
        <v>0</v>
      </c>
      <c r="Y5" s="136">
        <v>0</v>
      </c>
      <c r="Z5" s="136">
        <v>0</v>
      </c>
      <c r="AA5" s="136">
        <v>0</v>
      </c>
      <c r="AB5" s="142"/>
      <c r="AC5" s="134">
        <v>250</v>
      </c>
      <c r="AD5" s="136">
        <f>AC5*C5</f>
        <v>750</v>
      </c>
    </row>
    <row r="6" spans="1:30" ht="26.1" customHeight="1" x14ac:dyDescent="0.2">
      <c r="A6" s="38">
        <v>2</v>
      </c>
      <c r="B6" s="146" t="s">
        <v>6492</v>
      </c>
      <c r="C6" s="135">
        <f t="shared" si="0"/>
        <v>5</v>
      </c>
      <c r="D6" s="136">
        <v>0</v>
      </c>
      <c r="E6" s="140">
        <v>0</v>
      </c>
      <c r="F6" s="136">
        <v>0</v>
      </c>
      <c r="G6" s="136">
        <v>1</v>
      </c>
      <c r="H6" s="136">
        <v>0</v>
      </c>
      <c r="I6" s="136">
        <v>0</v>
      </c>
      <c r="J6" s="136">
        <v>0</v>
      </c>
      <c r="K6" s="136">
        <v>0</v>
      </c>
      <c r="L6" s="136">
        <v>1</v>
      </c>
      <c r="M6" s="136">
        <v>0</v>
      </c>
      <c r="N6" s="136">
        <v>0</v>
      </c>
      <c r="O6" s="136">
        <v>0</v>
      </c>
      <c r="P6" s="136">
        <v>0</v>
      </c>
      <c r="Q6" s="136">
        <v>0</v>
      </c>
      <c r="R6" s="136">
        <v>0</v>
      </c>
      <c r="S6" s="136">
        <v>0</v>
      </c>
      <c r="T6" s="136">
        <v>0</v>
      </c>
      <c r="U6" s="136">
        <v>0</v>
      </c>
      <c r="V6" s="136">
        <v>0</v>
      </c>
      <c r="W6" s="136">
        <v>0</v>
      </c>
      <c r="X6" s="136">
        <v>0</v>
      </c>
      <c r="Y6" s="136">
        <v>0</v>
      </c>
      <c r="Z6" s="136">
        <v>3</v>
      </c>
      <c r="AA6" s="136">
        <v>0</v>
      </c>
      <c r="AB6" s="142"/>
      <c r="AC6" s="134">
        <v>250</v>
      </c>
      <c r="AD6" s="136">
        <f t="shared" ref="AD6:AD23" si="1">AC6*C6</f>
        <v>1250</v>
      </c>
    </row>
    <row r="7" spans="1:30" ht="26.1" customHeight="1" x14ac:dyDescent="0.2">
      <c r="A7" s="38">
        <v>3</v>
      </c>
      <c r="B7" s="146" t="s">
        <v>6583</v>
      </c>
      <c r="C7" s="135">
        <f t="shared" si="0"/>
        <v>8</v>
      </c>
      <c r="D7" s="136">
        <v>3</v>
      </c>
      <c r="E7" s="148">
        <v>0</v>
      </c>
      <c r="F7" s="136">
        <v>0</v>
      </c>
      <c r="G7" s="136">
        <v>2</v>
      </c>
      <c r="H7" s="136">
        <v>0</v>
      </c>
      <c r="I7" s="136">
        <v>0</v>
      </c>
      <c r="J7" s="136">
        <v>2</v>
      </c>
      <c r="K7" s="136">
        <v>0</v>
      </c>
      <c r="L7" s="136">
        <v>1</v>
      </c>
      <c r="M7" s="136">
        <v>0</v>
      </c>
      <c r="N7" s="136">
        <v>0</v>
      </c>
      <c r="O7" s="136">
        <v>0</v>
      </c>
      <c r="P7" s="136">
        <v>0</v>
      </c>
      <c r="Q7" s="136">
        <v>0</v>
      </c>
      <c r="R7" s="136">
        <v>0</v>
      </c>
      <c r="S7" s="136">
        <v>0</v>
      </c>
      <c r="T7" s="136">
        <v>0</v>
      </c>
      <c r="U7" s="136">
        <v>0</v>
      </c>
      <c r="V7" s="136">
        <v>0</v>
      </c>
      <c r="W7" s="136">
        <v>0</v>
      </c>
      <c r="X7" s="136">
        <v>0</v>
      </c>
      <c r="Y7" s="136">
        <v>0</v>
      </c>
      <c r="Z7" s="136">
        <v>0</v>
      </c>
      <c r="AA7" s="136">
        <v>0</v>
      </c>
      <c r="AB7" s="142"/>
      <c r="AC7" s="134">
        <v>250</v>
      </c>
      <c r="AD7" s="136">
        <f t="shared" si="1"/>
        <v>2000</v>
      </c>
    </row>
    <row r="8" spans="1:30" ht="26.1" customHeight="1" x14ac:dyDescent="0.2">
      <c r="A8" s="38">
        <v>4</v>
      </c>
      <c r="B8" s="146" t="s">
        <v>6666</v>
      </c>
      <c r="C8" s="135">
        <f t="shared" si="0"/>
        <v>26</v>
      </c>
      <c r="D8" s="136">
        <v>12</v>
      </c>
      <c r="E8" s="140">
        <v>0</v>
      </c>
      <c r="F8" s="136">
        <v>1</v>
      </c>
      <c r="G8" s="136">
        <v>6</v>
      </c>
      <c r="H8" s="136">
        <v>0</v>
      </c>
      <c r="I8" s="136">
        <v>0</v>
      </c>
      <c r="J8" s="136">
        <v>0</v>
      </c>
      <c r="K8" s="136">
        <v>1</v>
      </c>
      <c r="L8" s="136">
        <v>4</v>
      </c>
      <c r="M8" s="136">
        <v>0</v>
      </c>
      <c r="N8" s="136">
        <v>0</v>
      </c>
      <c r="O8" s="136">
        <v>0</v>
      </c>
      <c r="P8" s="136">
        <v>0</v>
      </c>
      <c r="Q8" s="136">
        <v>0</v>
      </c>
      <c r="R8" s="136">
        <v>0</v>
      </c>
      <c r="S8" s="136">
        <v>0</v>
      </c>
      <c r="T8" s="136">
        <v>0</v>
      </c>
      <c r="U8" s="136">
        <v>0</v>
      </c>
      <c r="V8" s="136">
        <v>0</v>
      </c>
      <c r="W8" s="136">
        <v>2</v>
      </c>
      <c r="X8" s="136">
        <v>0</v>
      </c>
      <c r="Y8" s="136">
        <v>0</v>
      </c>
      <c r="Z8" s="136">
        <v>0</v>
      </c>
      <c r="AA8" s="136">
        <v>0</v>
      </c>
      <c r="AB8" s="142"/>
      <c r="AC8" s="134">
        <v>250</v>
      </c>
      <c r="AD8" s="136">
        <f t="shared" si="1"/>
        <v>6500</v>
      </c>
    </row>
    <row r="9" spans="1:30" ht="26.1" customHeight="1" x14ac:dyDescent="0.2">
      <c r="A9" s="38">
        <v>5</v>
      </c>
      <c r="B9" s="146" t="s">
        <v>6753</v>
      </c>
      <c r="C9" s="163">
        <v>6</v>
      </c>
      <c r="D9" s="162">
        <v>0</v>
      </c>
      <c r="E9" s="164">
        <v>0</v>
      </c>
      <c r="F9" s="162">
        <v>0</v>
      </c>
      <c r="G9" s="162">
        <v>1</v>
      </c>
      <c r="H9" s="162">
        <v>0</v>
      </c>
      <c r="I9" s="162">
        <v>0</v>
      </c>
      <c r="J9" s="162">
        <v>0</v>
      </c>
      <c r="K9" s="162">
        <v>0</v>
      </c>
      <c r="L9" s="162">
        <v>2</v>
      </c>
      <c r="M9" s="162">
        <v>0</v>
      </c>
      <c r="N9" s="162">
        <v>0</v>
      </c>
      <c r="O9" s="162">
        <v>0</v>
      </c>
      <c r="P9" s="162">
        <v>0</v>
      </c>
      <c r="Q9" s="162">
        <v>0</v>
      </c>
      <c r="R9" s="162">
        <v>0</v>
      </c>
      <c r="S9" s="162">
        <v>0</v>
      </c>
      <c r="T9" s="162">
        <v>0</v>
      </c>
      <c r="U9" s="162">
        <v>0</v>
      </c>
      <c r="V9" s="162">
        <v>0</v>
      </c>
      <c r="W9" s="162">
        <v>0</v>
      </c>
      <c r="X9" s="162">
        <v>0</v>
      </c>
      <c r="Y9" s="162">
        <v>0</v>
      </c>
      <c r="Z9" s="162">
        <v>3</v>
      </c>
      <c r="AA9" s="162">
        <v>0</v>
      </c>
      <c r="AB9" s="165"/>
      <c r="AC9" s="166">
        <v>0</v>
      </c>
      <c r="AD9" s="136">
        <f t="shared" si="1"/>
        <v>0</v>
      </c>
    </row>
    <row r="10" spans="1:30" ht="26.1" customHeight="1" x14ac:dyDescent="0.2">
      <c r="A10" s="38">
        <v>6</v>
      </c>
      <c r="B10" s="146" t="s">
        <v>6601</v>
      </c>
      <c r="C10" s="135">
        <f t="shared" si="0"/>
        <v>19</v>
      </c>
      <c r="D10" s="136">
        <v>2</v>
      </c>
      <c r="E10" s="148">
        <v>2</v>
      </c>
      <c r="F10" s="136">
        <v>0</v>
      </c>
      <c r="G10" s="136">
        <v>3</v>
      </c>
      <c r="H10" s="136">
        <v>0</v>
      </c>
      <c r="I10" s="136">
        <v>0</v>
      </c>
      <c r="J10" s="136">
        <v>1</v>
      </c>
      <c r="K10" s="136">
        <v>0</v>
      </c>
      <c r="L10" s="136">
        <v>0</v>
      </c>
      <c r="M10" s="136">
        <v>0</v>
      </c>
      <c r="N10" s="136">
        <v>0</v>
      </c>
      <c r="O10" s="136">
        <v>0</v>
      </c>
      <c r="P10" s="136">
        <v>0</v>
      </c>
      <c r="Q10" s="136">
        <v>0</v>
      </c>
      <c r="R10" s="136">
        <v>0</v>
      </c>
      <c r="S10" s="136">
        <v>0</v>
      </c>
      <c r="T10" s="136">
        <v>0</v>
      </c>
      <c r="U10" s="136">
        <v>0</v>
      </c>
      <c r="V10" s="136">
        <v>0</v>
      </c>
      <c r="W10" s="136">
        <v>2</v>
      </c>
      <c r="X10" s="136">
        <v>0</v>
      </c>
      <c r="Y10" s="136">
        <v>0</v>
      </c>
      <c r="Z10" s="136">
        <v>4</v>
      </c>
      <c r="AA10" s="136">
        <v>3</v>
      </c>
      <c r="AB10" s="142">
        <v>2</v>
      </c>
      <c r="AC10" s="134">
        <v>250</v>
      </c>
      <c r="AD10" s="136">
        <f t="shared" si="1"/>
        <v>4750</v>
      </c>
    </row>
    <row r="11" spans="1:30" ht="26.1" customHeight="1" x14ac:dyDescent="0.2">
      <c r="A11" s="38">
        <v>7</v>
      </c>
      <c r="B11" s="146" t="s">
        <v>6740</v>
      </c>
      <c r="C11" s="135">
        <f t="shared" si="0"/>
        <v>6</v>
      </c>
      <c r="D11" s="144">
        <v>0</v>
      </c>
      <c r="E11" s="148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0</v>
      </c>
      <c r="L11" s="144">
        <v>0</v>
      </c>
      <c r="M11" s="144">
        <v>0</v>
      </c>
      <c r="N11" s="144">
        <v>0</v>
      </c>
      <c r="O11" s="144">
        <v>0</v>
      </c>
      <c r="P11" s="144">
        <v>0</v>
      </c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4">
        <v>0</v>
      </c>
      <c r="W11" s="144">
        <v>2</v>
      </c>
      <c r="X11" s="144">
        <v>0</v>
      </c>
      <c r="Y11" s="144">
        <v>0</v>
      </c>
      <c r="Z11" s="144">
        <v>4</v>
      </c>
      <c r="AA11" s="144">
        <v>0</v>
      </c>
      <c r="AB11" s="142"/>
      <c r="AC11" s="134">
        <v>250</v>
      </c>
      <c r="AD11" s="136">
        <f t="shared" si="1"/>
        <v>1500</v>
      </c>
    </row>
    <row r="12" spans="1:30" ht="26.1" customHeight="1" x14ac:dyDescent="0.2">
      <c r="A12" s="38">
        <v>8</v>
      </c>
      <c r="B12" s="146" t="s">
        <v>6693</v>
      </c>
      <c r="C12" s="135">
        <f t="shared" si="0"/>
        <v>13</v>
      </c>
      <c r="D12" s="136">
        <v>4</v>
      </c>
      <c r="E12" s="148">
        <v>0</v>
      </c>
      <c r="F12" s="136">
        <v>0</v>
      </c>
      <c r="G12" s="136">
        <v>7</v>
      </c>
      <c r="H12" s="136">
        <v>0</v>
      </c>
      <c r="I12" s="136">
        <v>0</v>
      </c>
      <c r="J12" s="136">
        <v>0</v>
      </c>
      <c r="K12" s="136">
        <v>2</v>
      </c>
      <c r="L12" s="136">
        <v>0</v>
      </c>
      <c r="M12" s="136">
        <v>0</v>
      </c>
      <c r="N12" s="136">
        <v>0</v>
      </c>
      <c r="O12" s="136">
        <v>0</v>
      </c>
      <c r="P12" s="136">
        <v>0</v>
      </c>
      <c r="Q12" s="136">
        <v>0</v>
      </c>
      <c r="R12" s="136">
        <v>0</v>
      </c>
      <c r="S12" s="136">
        <v>0</v>
      </c>
      <c r="T12" s="136">
        <v>0</v>
      </c>
      <c r="U12" s="136">
        <v>0</v>
      </c>
      <c r="V12" s="136">
        <v>0</v>
      </c>
      <c r="W12" s="136">
        <v>0</v>
      </c>
      <c r="X12" s="136">
        <v>0</v>
      </c>
      <c r="Y12" s="136">
        <v>0</v>
      </c>
      <c r="Z12" s="136">
        <v>0</v>
      </c>
      <c r="AA12" s="136">
        <v>0</v>
      </c>
      <c r="AB12" s="142"/>
      <c r="AC12" s="134">
        <v>250</v>
      </c>
      <c r="AD12" s="136">
        <f t="shared" si="1"/>
        <v>3250</v>
      </c>
    </row>
    <row r="13" spans="1:30" ht="26.1" customHeight="1" x14ac:dyDescent="0.2">
      <c r="A13" s="38">
        <v>9</v>
      </c>
      <c r="B13" s="146" t="s">
        <v>6502</v>
      </c>
      <c r="C13" s="135">
        <f t="shared" si="0"/>
        <v>13</v>
      </c>
      <c r="D13" s="136">
        <v>8</v>
      </c>
      <c r="E13" s="148">
        <v>0</v>
      </c>
      <c r="F13" s="136">
        <v>0</v>
      </c>
      <c r="G13" s="136">
        <v>3</v>
      </c>
      <c r="H13" s="136">
        <v>0</v>
      </c>
      <c r="I13" s="136">
        <v>0</v>
      </c>
      <c r="J13" s="136">
        <v>0</v>
      </c>
      <c r="K13" s="136">
        <v>0</v>
      </c>
      <c r="L13" s="136">
        <v>2</v>
      </c>
      <c r="M13" s="136">
        <v>0</v>
      </c>
      <c r="N13" s="136">
        <v>0</v>
      </c>
      <c r="O13" s="136">
        <v>0</v>
      </c>
      <c r="P13" s="136">
        <v>0</v>
      </c>
      <c r="Q13" s="136">
        <v>0</v>
      </c>
      <c r="R13" s="136">
        <v>0</v>
      </c>
      <c r="S13" s="136">
        <v>0</v>
      </c>
      <c r="T13" s="136">
        <v>0</v>
      </c>
      <c r="U13" s="136">
        <v>0</v>
      </c>
      <c r="V13" s="136">
        <v>0</v>
      </c>
      <c r="W13" s="136">
        <v>0</v>
      </c>
      <c r="X13" s="136">
        <v>0</v>
      </c>
      <c r="Y13" s="136">
        <v>0</v>
      </c>
      <c r="Z13" s="136">
        <v>0</v>
      </c>
      <c r="AA13" s="136">
        <v>0</v>
      </c>
      <c r="AB13" s="142"/>
      <c r="AC13" s="134">
        <v>250</v>
      </c>
      <c r="AD13" s="136">
        <f t="shared" si="1"/>
        <v>3250</v>
      </c>
    </row>
    <row r="14" spans="1:30" ht="26.1" customHeight="1" x14ac:dyDescent="0.2">
      <c r="A14" s="38">
        <v>10</v>
      </c>
      <c r="B14" s="146" t="s">
        <v>6516</v>
      </c>
      <c r="C14" s="135">
        <f t="shared" si="0"/>
        <v>7</v>
      </c>
      <c r="D14" s="136">
        <v>1</v>
      </c>
      <c r="E14" s="140">
        <v>0</v>
      </c>
      <c r="F14" s="136">
        <v>0</v>
      </c>
      <c r="G14" s="136">
        <v>3</v>
      </c>
      <c r="H14" s="136">
        <v>0</v>
      </c>
      <c r="I14" s="136">
        <v>0</v>
      </c>
      <c r="J14" s="136">
        <v>0</v>
      </c>
      <c r="K14" s="136">
        <v>0</v>
      </c>
      <c r="L14" s="136">
        <v>3</v>
      </c>
      <c r="M14" s="136">
        <v>0</v>
      </c>
      <c r="N14" s="136">
        <v>0</v>
      </c>
      <c r="O14" s="136">
        <v>0</v>
      </c>
      <c r="P14" s="136">
        <v>0</v>
      </c>
      <c r="Q14" s="136">
        <v>0</v>
      </c>
      <c r="R14" s="136">
        <v>0</v>
      </c>
      <c r="S14" s="136">
        <v>0</v>
      </c>
      <c r="T14" s="136">
        <v>0</v>
      </c>
      <c r="U14" s="136">
        <v>0</v>
      </c>
      <c r="V14" s="136">
        <v>0</v>
      </c>
      <c r="W14" s="136">
        <v>0</v>
      </c>
      <c r="X14" s="136">
        <v>0</v>
      </c>
      <c r="Y14" s="136">
        <v>0</v>
      </c>
      <c r="Z14" s="136">
        <v>0</v>
      </c>
      <c r="AA14" s="136">
        <v>0</v>
      </c>
      <c r="AB14" s="142"/>
      <c r="AC14" s="134">
        <v>250</v>
      </c>
      <c r="AD14" s="136">
        <f t="shared" si="1"/>
        <v>1750</v>
      </c>
    </row>
    <row r="15" spans="1:30" ht="26.1" customHeight="1" x14ac:dyDescent="0.2">
      <c r="A15" s="38">
        <v>11</v>
      </c>
      <c r="B15" s="146" t="s">
        <v>6618</v>
      </c>
      <c r="C15" s="135">
        <f t="shared" si="0"/>
        <v>10</v>
      </c>
      <c r="D15" s="136">
        <v>1</v>
      </c>
      <c r="E15" s="148">
        <v>0</v>
      </c>
      <c r="F15" s="136">
        <v>0</v>
      </c>
      <c r="G15" s="136">
        <v>1</v>
      </c>
      <c r="H15" s="136">
        <v>0</v>
      </c>
      <c r="I15" s="136">
        <v>2</v>
      </c>
      <c r="J15" s="136">
        <v>0</v>
      </c>
      <c r="K15" s="136">
        <v>0</v>
      </c>
      <c r="L15" s="136">
        <v>0</v>
      </c>
      <c r="M15" s="136">
        <v>0</v>
      </c>
      <c r="N15" s="136">
        <v>0</v>
      </c>
      <c r="O15" s="136">
        <v>0</v>
      </c>
      <c r="P15" s="136">
        <v>0</v>
      </c>
      <c r="Q15" s="136">
        <v>0</v>
      </c>
      <c r="R15" s="136">
        <v>0</v>
      </c>
      <c r="S15" s="136">
        <v>0</v>
      </c>
      <c r="T15" s="136">
        <v>0</v>
      </c>
      <c r="U15" s="136">
        <v>0</v>
      </c>
      <c r="V15" s="136">
        <v>0</v>
      </c>
      <c r="W15" s="136">
        <v>1</v>
      </c>
      <c r="X15" s="136">
        <v>0</v>
      </c>
      <c r="Y15" s="136">
        <v>0</v>
      </c>
      <c r="Z15" s="136">
        <v>3</v>
      </c>
      <c r="AA15" s="136">
        <v>2</v>
      </c>
      <c r="AB15" s="142"/>
      <c r="AC15" s="134">
        <v>250</v>
      </c>
      <c r="AD15" s="136">
        <f t="shared" si="1"/>
        <v>2500</v>
      </c>
    </row>
    <row r="16" spans="1:30" ht="26.1" customHeight="1" x14ac:dyDescent="0.2">
      <c r="A16" s="38">
        <v>12</v>
      </c>
      <c r="B16" s="146" t="s">
        <v>6524</v>
      </c>
      <c r="C16" s="135">
        <f t="shared" si="0"/>
        <v>2</v>
      </c>
      <c r="D16" s="136">
        <v>0</v>
      </c>
      <c r="E16" s="148">
        <v>0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1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0</v>
      </c>
      <c r="W16" s="136">
        <v>0</v>
      </c>
      <c r="X16" s="136">
        <v>0</v>
      </c>
      <c r="Y16" s="136">
        <v>0</v>
      </c>
      <c r="Z16" s="136">
        <v>1</v>
      </c>
      <c r="AA16" s="136">
        <v>0</v>
      </c>
      <c r="AB16" s="142"/>
      <c r="AC16" s="134">
        <v>250</v>
      </c>
      <c r="AD16" s="136">
        <f t="shared" si="1"/>
        <v>500</v>
      </c>
    </row>
    <row r="17" spans="1:30" ht="26.1" customHeight="1" x14ac:dyDescent="0.2">
      <c r="A17" s="38">
        <v>13</v>
      </c>
      <c r="B17" s="146" t="s">
        <v>6546</v>
      </c>
      <c r="C17" s="135">
        <f t="shared" si="0"/>
        <v>36</v>
      </c>
      <c r="D17" s="136">
        <v>30</v>
      </c>
      <c r="E17" s="148">
        <v>0</v>
      </c>
      <c r="F17" s="136">
        <v>0</v>
      </c>
      <c r="G17" s="136">
        <v>1</v>
      </c>
      <c r="H17" s="136">
        <v>0</v>
      </c>
      <c r="I17" s="136">
        <v>0</v>
      </c>
      <c r="J17" s="136">
        <v>0</v>
      </c>
      <c r="K17" s="136">
        <v>0</v>
      </c>
      <c r="L17" s="136">
        <v>2</v>
      </c>
      <c r="M17" s="136">
        <v>0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  <c r="T17" s="136">
        <v>0</v>
      </c>
      <c r="U17" s="136">
        <v>0</v>
      </c>
      <c r="V17" s="136">
        <v>0</v>
      </c>
      <c r="W17" s="136">
        <v>0</v>
      </c>
      <c r="X17" s="136">
        <v>0</v>
      </c>
      <c r="Y17" s="136">
        <v>0</v>
      </c>
      <c r="Z17" s="136">
        <v>2</v>
      </c>
      <c r="AA17" s="136">
        <v>0</v>
      </c>
      <c r="AB17" s="142">
        <v>1</v>
      </c>
      <c r="AC17" s="134">
        <v>250</v>
      </c>
      <c r="AD17" s="136">
        <f t="shared" si="1"/>
        <v>9000</v>
      </c>
    </row>
    <row r="18" spans="1:30" ht="26.1" customHeight="1" x14ac:dyDescent="0.2">
      <c r="A18" s="38">
        <v>14</v>
      </c>
      <c r="B18" s="146" t="s">
        <v>6527</v>
      </c>
      <c r="C18" s="135">
        <f t="shared" si="0"/>
        <v>1</v>
      </c>
      <c r="D18" s="136">
        <v>0</v>
      </c>
      <c r="E18" s="148">
        <v>0</v>
      </c>
      <c r="F18" s="136">
        <v>0</v>
      </c>
      <c r="G18" s="136">
        <v>1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6">
        <v>0</v>
      </c>
      <c r="U18" s="136">
        <v>0</v>
      </c>
      <c r="V18" s="136">
        <v>0</v>
      </c>
      <c r="W18" s="136">
        <v>0</v>
      </c>
      <c r="X18" s="136">
        <v>0</v>
      </c>
      <c r="Y18" s="136">
        <v>0</v>
      </c>
      <c r="Z18" s="136">
        <v>0</v>
      </c>
      <c r="AA18" s="136">
        <v>0</v>
      </c>
      <c r="AB18" s="142"/>
      <c r="AC18" s="134">
        <v>250</v>
      </c>
      <c r="AD18" s="136">
        <f t="shared" si="1"/>
        <v>250</v>
      </c>
    </row>
    <row r="19" spans="1:30" ht="26.1" customHeight="1" x14ac:dyDescent="0.2">
      <c r="A19" s="38">
        <v>15</v>
      </c>
      <c r="B19" s="146" t="s">
        <v>6706</v>
      </c>
      <c r="C19" s="135">
        <f t="shared" si="0"/>
        <v>33</v>
      </c>
      <c r="D19" s="136">
        <v>9</v>
      </c>
      <c r="E19" s="148">
        <v>2</v>
      </c>
      <c r="F19" s="136">
        <v>0</v>
      </c>
      <c r="G19" s="136">
        <v>2</v>
      </c>
      <c r="H19" s="136">
        <v>0</v>
      </c>
      <c r="I19" s="136">
        <v>8</v>
      </c>
      <c r="J19" s="136">
        <v>7</v>
      </c>
      <c r="K19" s="136">
        <v>0</v>
      </c>
      <c r="L19" s="136">
        <v>2</v>
      </c>
      <c r="M19" s="136">
        <v>0</v>
      </c>
      <c r="N19" s="136">
        <v>0</v>
      </c>
      <c r="O19" s="136">
        <v>1</v>
      </c>
      <c r="P19" s="136">
        <v>0</v>
      </c>
      <c r="Q19" s="136">
        <v>0</v>
      </c>
      <c r="R19" s="136">
        <v>0</v>
      </c>
      <c r="S19" s="136">
        <v>0</v>
      </c>
      <c r="T19" s="136">
        <v>0</v>
      </c>
      <c r="U19" s="136">
        <v>0</v>
      </c>
      <c r="V19" s="136">
        <v>0</v>
      </c>
      <c r="W19" s="136">
        <v>1</v>
      </c>
      <c r="X19" s="136">
        <v>0</v>
      </c>
      <c r="Y19" s="136">
        <v>0</v>
      </c>
      <c r="Z19" s="136">
        <v>1</v>
      </c>
      <c r="AA19" s="136">
        <v>0</v>
      </c>
      <c r="AB19" s="142"/>
      <c r="AC19" s="134">
        <v>250</v>
      </c>
      <c r="AD19" s="136">
        <f t="shared" si="1"/>
        <v>8250</v>
      </c>
    </row>
    <row r="20" spans="1:30" ht="26.1" customHeight="1" x14ac:dyDescent="0.2">
      <c r="A20" s="38">
        <v>16</v>
      </c>
      <c r="B20" s="146" t="s">
        <v>6529</v>
      </c>
      <c r="C20" s="135">
        <f t="shared" si="0"/>
        <v>16</v>
      </c>
      <c r="D20" s="136">
        <v>10</v>
      </c>
      <c r="E20" s="148">
        <v>1</v>
      </c>
      <c r="F20" s="136">
        <v>0</v>
      </c>
      <c r="G20" s="136">
        <v>0</v>
      </c>
      <c r="H20" s="136">
        <v>0</v>
      </c>
      <c r="I20" s="136">
        <v>4</v>
      </c>
      <c r="J20" s="136">
        <v>1</v>
      </c>
      <c r="K20" s="136">
        <v>0</v>
      </c>
      <c r="L20" s="136">
        <v>0</v>
      </c>
      <c r="M20" s="136">
        <v>0</v>
      </c>
      <c r="N20" s="136">
        <v>0</v>
      </c>
      <c r="O20" s="136">
        <v>0</v>
      </c>
      <c r="P20" s="136">
        <v>0</v>
      </c>
      <c r="Q20" s="136">
        <v>0</v>
      </c>
      <c r="R20" s="136">
        <v>0</v>
      </c>
      <c r="S20" s="136">
        <v>0</v>
      </c>
      <c r="T20" s="136">
        <v>0</v>
      </c>
      <c r="U20" s="136">
        <v>0</v>
      </c>
      <c r="V20" s="136">
        <v>0</v>
      </c>
      <c r="W20" s="136">
        <v>0</v>
      </c>
      <c r="X20" s="136">
        <v>0</v>
      </c>
      <c r="Y20" s="136">
        <v>0</v>
      </c>
      <c r="Z20" s="136">
        <v>0</v>
      </c>
      <c r="AA20" s="136">
        <v>0</v>
      </c>
      <c r="AB20" s="142"/>
      <c r="AC20" s="134">
        <v>250</v>
      </c>
      <c r="AD20" s="136">
        <f t="shared" si="1"/>
        <v>4000</v>
      </c>
    </row>
    <row r="21" spans="1:30" ht="26.1" customHeight="1" x14ac:dyDescent="0.2">
      <c r="A21" s="38">
        <v>17</v>
      </c>
      <c r="B21" s="146" t="s">
        <v>6592</v>
      </c>
      <c r="C21" s="135">
        <f t="shared" si="0"/>
        <v>8</v>
      </c>
      <c r="D21" s="136">
        <v>2</v>
      </c>
      <c r="E21" s="148">
        <v>0</v>
      </c>
      <c r="F21" s="136">
        <v>0</v>
      </c>
      <c r="G21" s="136">
        <v>2</v>
      </c>
      <c r="H21" s="136">
        <v>0</v>
      </c>
      <c r="I21" s="136">
        <v>0</v>
      </c>
      <c r="J21" s="136">
        <v>0</v>
      </c>
      <c r="K21" s="136">
        <v>0</v>
      </c>
      <c r="L21" s="136">
        <v>4</v>
      </c>
      <c r="M21" s="136">
        <v>0</v>
      </c>
      <c r="N21" s="136">
        <v>0</v>
      </c>
      <c r="O21" s="136">
        <v>0</v>
      </c>
      <c r="P21" s="136">
        <v>0</v>
      </c>
      <c r="Q21" s="136">
        <v>0</v>
      </c>
      <c r="R21" s="136">
        <v>0</v>
      </c>
      <c r="S21" s="136">
        <v>0</v>
      </c>
      <c r="T21" s="136">
        <v>0</v>
      </c>
      <c r="U21" s="136">
        <v>0</v>
      </c>
      <c r="V21" s="136">
        <v>0</v>
      </c>
      <c r="W21" s="136">
        <v>0</v>
      </c>
      <c r="X21" s="136">
        <v>0</v>
      </c>
      <c r="Y21" s="136">
        <v>0</v>
      </c>
      <c r="Z21" s="136">
        <v>0</v>
      </c>
      <c r="AA21" s="136">
        <v>0</v>
      </c>
      <c r="AB21" s="142"/>
      <c r="AC21" s="134">
        <v>250</v>
      </c>
      <c r="AD21" s="136">
        <f t="shared" si="1"/>
        <v>2000</v>
      </c>
    </row>
    <row r="22" spans="1:30" ht="26.1" customHeight="1" x14ac:dyDescent="0.2">
      <c r="A22" s="38">
        <v>18</v>
      </c>
      <c r="B22" s="146" t="s">
        <v>41</v>
      </c>
      <c r="C22" s="135">
        <f t="shared" si="0"/>
        <v>38</v>
      </c>
      <c r="D22" s="136">
        <v>18</v>
      </c>
      <c r="E22" s="140">
        <v>0</v>
      </c>
      <c r="F22" s="136">
        <v>0</v>
      </c>
      <c r="G22" s="136">
        <v>1</v>
      </c>
      <c r="H22" s="136">
        <v>0</v>
      </c>
      <c r="I22" s="136">
        <v>0</v>
      </c>
      <c r="J22" s="136">
        <v>11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6">
        <v>0</v>
      </c>
      <c r="Q22" s="136">
        <v>0</v>
      </c>
      <c r="R22" s="136">
        <v>0</v>
      </c>
      <c r="S22" s="136">
        <v>0</v>
      </c>
      <c r="T22" s="136">
        <v>0</v>
      </c>
      <c r="U22" s="136">
        <v>0</v>
      </c>
      <c r="V22" s="136">
        <v>0</v>
      </c>
      <c r="W22" s="136">
        <v>0</v>
      </c>
      <c r="X22" s="136">
        <v>0</v>
      </c>
      <c r="Y22" s="136">
        <v>0</v>
      </c>
      <c r="Z22" s="136">
        <v>8</v>
      </c>
      <c r="AA22" s="136">
        <v>0</v>
      </c>
      <c r="AB22" s="142"/>
      <c r="AC22" s="134">
        <v>250</v>
      </c>
      <c r="AD22" s="136">
        <f t="shared" si="1"/>
        <v>9500</v>
      </c>
    </row>
    <row r="23" spans="1:30" ht="26.1" customHeight="1" x14ac:dyDescent="0.2">
      <c r="A23" s="38">
        <v>19</v>
      </c>
      <c r="B23" s="146" t="s">
        <v>6747</v>
      </c>
      <c r="C23" s="135">
        <f t="shared" si="0"/>
        <v>5</v>
      </c>
      <c r="D23" s="136">
        <v>0</v>
      </c>
      <c r="E23" s="148">
        <v>0</v>
      </c>
      <c r="F23" s="136">
        <v>0</v>
      </c>
      <c r="G23" s="136">
        <v>5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0</v>
      </c>
      <c r="Z23" s="136">
        <v>0</v>
      </c>
      <c r="AA23" s="136">
        <v>0</v>
      </c>
      <c r="AB23" s="142"/>
      <c r="AC23" s="141">
        <v>312.5</v>
      </c>
      <c r="AD23" s="136">
        <f t="shared" si="1"/>
        <v>1562.5</v>
      </c>
    </row>
    <row r="24" spans="1:30" x14ac:dyDescent="0.2">
      <c r="K24">
        <f>SUM(K5:K23)</f>
        <v>4</v>
      </c>
    </row>
  </sheetData>
  <customSheetViews>
    <customSheetView guid="{9F9C72BD-4764-4181-B832-8878CC4BC7AE}">
      <selection activeCell="G20" sqref="G20"/>
      <pageMargins left="0.7" right="0.7" top="0.75" bottom="0.75" header="0.3" footer="0.3"/>
    </customSheetView>
  </customSheetViews>
  <mergeCells count="6">
    <mergeCell ref="AC2:AC3"/>
    <mergeCell ref="AD2:AD3"/>
    <mergeCell ref="A1:AB1"/>
    <mergeCell ref="C2:AB2"/>
    <mergeCell ref="A2:A3"/>
    <mergeCell ref="B2:B3"/>
  </mergeCells>
  <phoneticPr fontId="10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212"/>
  <sheetViews>
    <sheetView workbookViewId="0">
      <selection activeCell="H15" sqref="H15"/>
    </sheetView>
  </sheetViews>
  <sheetFormatPr defaultRowHeight="14.25" x14ac:dyDescent="0.2"/>
  <cols>
    <col min="1" max="1" width="17.5" customWidth="1"/>
    <col min="2" max="2" width="14.25" customWidth="1"/>
    <col min="3" max="3" width="14.75" customWidth="1"/>
    <col min="4" max="4" width="14.375" customWidth="1"/>
    <col min="5" max="5" width="12.75" customWidth="1"/>
    <col min="6" max="6" width="13.875" customWidth="1"/>
    <col min="7" max="7" width="13.625" customWidth="1"/>
    <col min="8" max="8" width="13.875" customWidth="1"/>
    <col min="9" max="9" width="20.25" customWidth="1"/>
    <col min="10" max="10" width="13" customWidth="1"/>
    <col min="11" max="11" width="14.25" customWidth="1"/>
    <col min="12" max="12" width="13.25" customWidth="1"/>
    <col min="13" max="13" width="15.875" customWidth="1"/>
    <col min="14" max="14" width="15.125" customWidth="1"/>
    <col min="15" max="15" width="14.125" customWidth="1"/>
    <col min="16" max="16" width="13.125" customWidth="1"/>
    <col min="17" max="17" width="34.875" customWidth="1"/>
    <col min="19" max="19" width="9" style="26"/>
    <col min="20" max="20" width="11.25" style="39" customWidth="1"/>
  </cols>
  <sheetData>
    <row r="1" spans="1:26" ht="27" x14ac:dyDescent="0.2">
      <c r="A1" s="1" t="s">
        <v>3</v>
      </c>
      <c r="B1" s="2" t="s">
        <v>0</v>
      </c>
      <c r="C1" s="2" t="s">
        <v>1</v>
      </c>
      <c r="D1" s="2" t="s">
        <v>2</v>
      </c>
      <c r="E1" s="2" t="s">
        <v>4</v>
      </c>
      <c r="F1" s="2" t="s">
        <v>5</v>
      </c>
      <c r="G1" s="2" t="s">
        <v>8</v>
      </c>
      <c r="H1" s="2" t="s">
        <v>6</v>
      </c>
      <c r="I1" s="2" t="s">
        <v>15</v>
      </c>
      <c r="J1" s="2" t="s">
        <v>7</v>
      </c>
      <c r="K1" s="2" t="s">
        <v>24</v>
      </c>
      <c r="L1" s="2" t="s">
        <v>25</v>
      </c>
      <c r="M1" s="2" t="s">
        <v>26</v>
      </c>
      <c r="N1" s="2" t="s">
        <v>27</v>
      </c>
      <c r="O1" s="2" t="s">
        <v>28</v>
      </c>
      <c r="P1" s="1" t="s">
        <v>3319</v>
      </c>
      <c r="Q1" s="11" t="s">
        <v>42</v>
      </c>
      <c r="R1" s="20"/>
      <c r="S1" s="16" t="s">
        <v>60</v>
      </c>
      <c r="T1" s="14" t="s">
        <v>3372</v>
      </c>
      <c r="U1" s="29"/>
      <c r="V1" s="29"/>
      <c r="W1" s="29"/>
      <c r="X1" s="24"/>
      <c r="Y1" s="24"/>
    </row>
    <row r="2" spans="1:26" x14ac:dyDescent="0.2">
      <c r="A2" s="3" t="s">
        <v>0</v>
      </c>
      <c r="B2" s="3" t="s">
        <v>4</v>
      </c>
      <c r="C2" s="3" t="s">
        <v>25</v>
      </c>
      <c r="D2" s="3"/>
      <c r="E2" s="3" t="s">
        <v>4</v>
      </c>
      <c r="F2" s="3" t="s">
        <v>5</v>
      </c>
      <c r="G2" s="3" t="s">
        <v>8</v>
      </c>
      <c r="H2" s="3" t="s">
        <v>11</v>
      </c>
      <c r="I2" s="3" t="s">
        <v>16</v>
      </c>
      <c r="J2" s="3" t="s">
        <v>7</v>
      </c>
      <c r="K2" s="3" t="s">
        <v>24</v>
      </c>
      <c r="L2" s="3" t="s">
        <v>25</v>
      </c>
      <c r="M2" s="3" t="s">
        <v>26</v>
      </c>
      <c r="N2" s="3" t="s">
        <v>27</v>
      </c>
      <c r="O2" s="3" t="s">
        <v>28</v>
      </c>
      <c r="P2" s="32" t="s">
        <v>3319</v>
      </c>
      <c r="Q2" s="23" t="s">
        <v>58</v>
      </c>
      <c r="R2" s="9"/>
      <c r="S2" s="22" t="s">
        <v>95</v>
      </c>
      <c r="T2" s="10" t="s">
        <v>61</v>
      </c>
      <c r="U2" s="9"/>
      <c r="V2" s="29"/>
      <c r="W2" s="29"/>
      <c r="X2" s="29"/>
      <c r="Y2" s="24"/>
      <c r="Z2" s="24"/>
    </row>
    <row r="3" spans="1:26" x14ac:dyDescent="0.2">
      <c r="A3" s="3" t="s">
        <v>1</v>
      </c>
      <c r="B3" s="3" t="s">
        <v>5</v>
      </c>
      <c r="C3" s="3" t="s">
        <v>26</v>
      </c>
      <c r="D3" s="3"/>
      <c r="E3" s="3" t="s">
        <v>9</v>
      </c>
      <c r="F3" s="3"/>
      <c r="G3" s="3"/>
      <c r="H3" s="3" t="s">
        <v>12</v>
      </c>
      <c r="I3" s="3" t="s">
        <v>17</v>
      </c>
      <c r="J3" s="3"/>
      <c r="K3" s="3"/>
      <c r="L3" s="3"/>
      <c r="M3" s="3"/>
      <c r="N3" s="3"/>
      <c r="O3" s="3"/>
      <c r="P3" s="3"/>
      <c r="Q3" s="18" t="s">
        <v>41</v>
      </c>
      <c r="R3" s="9"/>
      <c r="S3" s="28" t="s">
        <v>96</v>
      </c>
      <c r="T3" s="27" t="s">
        <v>3345</v>
      </c>
      <c r="U3" s="9"/>
      <c r="V3" s="29"/>
      <c r="W3" s="29"/>
      <c r="X3" s="29"/>
      <c r="Y3" s="24"/>
      <c r="Z3" s="24"/>
    </row>
    <row r="4" spans="1:26" x14ac:dyDescent="0.2">
      <c r="A4" s="3" t="s">
        <v>2</v>
      </c>
      <c r="B4" s="3" t="s">
        <v>8</v>
      </c>
      <c r="C4" s="3" t="s">
        <v>27</v>
      </c>
      <c r="D4" s="3"/>
      <c r="E4" s="3" t="s">
        <v>10</v>
      </c>
      <c r="F4" s="3"/>
      <c r="G4" s="3"/>
      <c r="H4" s="3" t="s">
        <v>13</v>
      </c>
      <c r="I4" s="3" t="s">
        <v>18</v>
      </c>
      <c r="J4" s="3"/>
      <c r="K4" s="3"/>
      <c r="L4" s="3"/>
      <c r="M4" s="3"/>
      <c r="N4" s="3"/>
      <c r="O4" s="3"/>
      <c r="P4" s="3"/>
      <c r="Q4" s="15" t="s">
        <v>57</v>
      </c>
      <c r="R4" s="9"/>
      <c r="S4" s="28" t="s">
        <v>97</v>
      </c>
      <c r="T4" s="27" t="s">
        <v>3346</v>
      </c>
      <c r="U4" s="9"/>
      <c r="V4" s="29"/>
      <c r="W4" s="29"/>
      <c r="X4" s="29"/>
      <c r="Y4" s="24"/>
      <c r="Z4" s="24"/>
    </row>
    <row r="5" spans="1:26" x14ac:dyDescent="0.2">
      <c r="A5" s="3"/>
      <c r="B5" s="3" t="s">
        <v>6</v>
      </c>
      <c r="C5" s="3" t="s">
        <v>28</v>
      </c>
      <c r="D5" s="3"/>
      <c r="E5" s="3"/>
      <c r="F5" s="3"/>
      <c r="G5" s="3"/>
      <c r="H5" s="3" t="s">
        <v>14</v>
      </c>
      <c r="I5" s="3" t="s">
        <v>19</v>
      </c>
      <c r="J5" s="3"/>
      <c r="K5" s="3"/>
      <c r="L5" s="3"/>
      <c r="M5" s="3"/>
      <c r="N5" s="3"/>
      <c r="O5" s="3"/>
      <c r="P5" s="3"/>
      <c r="Q5" s="6" t="s">
        <v>56</v>
      </c>
      <c r="R5" s="9"/>
      <c r="S5" s="28" t="s">
        <v>98</v>
      </c>
      <c r="T5" s="27" t="s">
        <v>3348</v>
      </c>
      <c r="U5" s="9"/>
      <c r="V5" s="29"/>
      <c r="W5" s="29"/>
      <c r="X5" s="29"/>
      <c r="Y5" s="24"/>
      <c r="Z5" s="24"/>
    </row>
    <row r="6" spans="1:26" x14ac:dyDescent="0.2">
      <c r="A6" s="3"/>
      <c r="B6" s="3" t="s">
        <v>15</v>
      </c>
      <c r="C6" s="32" t="s">
        <v>3319</v>
      </c>
      <c r="D6" s="3"/>
      <c r="E6" s="3"/>
      <c r="F6" s="3"/>
      <c r="G6" s="3"/>
      <c r="H6" s="3"/>
      <c r="I6" s="3" t="s">
        <v>20</v>
      </c>
      <c r="J6" s="3"/>
      <c r="K6" s="3"/>
      <c r="L6" s="3"/>
      <c r="M6" s="3"/>
      <c r="N6" s="3"/>
      <c r="O6" s="3"/>
      <c r="P6" s="3"/>
      <c r="Q6" s="23" t="s">
        <v>55</v>
      </c>
      <c r="R6" s="9"/>
      <c r="S6" s="28" t="s">
        <v>99</v>
      </c>
      <c r="T6" s="27" t="s">
        <v>3349</v>
      </c>
      <c r="U6" s="9"/>
      <c r="V6" s="29"/>
      <c r="W6" s="29"/>
      <c r="X6" s="29"/>
      <c r="Y6" s="24"/>
      <c r="Z6" s="24"/>
    </row>
    <row r="7" spans="1:26" x14ac:dyDescent="0.2">
      <c r="A7" s="3"/>
      <c r="B7" s="3" t="s">
        <v>7</v>
      </c>
      <c r="C7" s="3"/>
      <c r="D7" s="3"/>
      <c r="E7" s="3"/>
      <c r="F7" s="3"/>
      <c r="G7" s="3"/>
      <c r="H7" s="3"/>
      <c r="I7" s="3" t="s">
        <v>21</v>
      </c>
      <c r="J7" s="3"/>
      <c r="K7" s="3"/>
      <c r="L7" s="3"/>
      <c r="M7" s="3"/>
      <c r="N7" s="3"/>
      <c r="O7" s="3"/>
      <c r="P7" s="3"/>
      <c r="Q7" s="23" t="s">
        <v>54</v>
      </c>
      <c r="R7" s="9"/>
      <c r="S7" s="28" t="s">
        <v>100</v>
      </c>
      <c r="T7" s="27" t="s">
        <v>3350</v>
      </c>
      <c r="U7" s="9"/>
      <c r="V7" s="29"/>
      <c r="W7" s="29"/>
      <c r="X7" s="29"/>
      <c r="Y7" s="24"/>
      <c r="Z7" s="24"/>
    </row>
    <row r="8" spans="1:26" x14ac:dyDescent="0.2">
      <c r="A8" s="3"/>
      <c r="B8" s="3" t="s">
        <v>24</v>
      </c>
      <c r="C8" s="3"/>
      <c r="D8" s="3"/>
      <c r="E8" s="3"/>
      <c r="F8" s="3"/>
      <c r="G8" s="3"/>
      <c r="H8" s="3"/>
      <c r="I8" s="3" t="s">
        <v>22</v>
      </c>
      <c r="J8" s="3"/>
      <c r="K8" s="3"/>
      <c r="L8" s="3"/>
      <c r="M8" s="3"/>
      <c r="N8" s="3"/>
      <c r="O8" s="3"/>
      <c r="P8" s="3"/>
      <c r="Q8" s="23" t="s">
        <v>53</v>
      </c>
      <c r="R8" s="9"/>
      <c r="S8" s="28" t="s">
        <v>101</v>
      </c>
      <c r="T8" s="27" t="s">
        <v>3351</v>
      </c>
      <c r="U8" s="9"/>
      <c r="V8" s="29"/>
      <c r="W8" s="29"/>
      <c r="X8" s="29"/>
      <c r="Y8" s="24"/>
      <c r="Z8" s="24"/>
    </row>
    <row r="9" spans="1:26" x14ac:dyDescent="0.2">
      <c r="A9" s="3"/>
      <c r="B9" s="3"/>
      <c r="C9" s="3"/>
      <c r="D9" s="3"/>
      <c r="E9" s="3"/>
      <c r="F9" s="3"/>
      <c r="G9" s="3"/>
      <c r="H9" s="3"/>
      <c r="I9" s="3" t="s">
        <v>23</v>
      </c>
      <c r="J9" s="3"/>
      <c r="K9" s="3"/>
      <c r="L9" s="3"/>
      <c r="M9" s="3"/>
      <c r="N9" s="3"/>
      <c r="O9" s="3"/>
      <c r="P9" s="3"/>
      <c r="Q9" s="23" t="s">
        <v>52</v>
      </c>
      <c r="R9" s="9"/>
      <c r="S9" s="28" t="s">
        <v>102</v>
      </c>
      <c r="T9" s="27" t="s">
        <v>3352</v>
      </c>
      <c r="U9" s="9"/>
      <c r="V9" s="29"/>
      <c r="W9" s="29"/>
      <c r="X9" s="29"/>
      <c r="Y9" s="24"/>
      <c r="Z9" s="24"/>
    </row>
    <row r="10" spans="1:26" x14ac:dyDescent="0.2">
      <c r="Q10" s="23" t="s">
        <v>51</v>
      </c>
      <c r="R10" s="9"/>
      <c r="S10" s="28" t="s">
        <v>103</v>
      </c>
      <c r="T10" s="27" t="s">
        <v>3353</v>
      </c>
      <c r="U10" s="9"/>
      <c r="V10" s="29"/>
      <c r="W10" s="29"/>
      <c r="X10" s="29"/>
      <c r="Y10" s="24"/>
      <c r="Z10" s="24"/>
    </row>
    <row r="11" spans="1:26" x14ac:dyDescent="0.2">
      <c r="Q11" s="23" t="s">
        <v>50</v>
      </c>
      <c r="R11" s="9"/>
      <c r="S11" s="28" t="s">
        <v>104</v>
      </c>
      <c r="T11" s="27" t="s">
        <v>3355</v>
      </c>
      <c r="U11" s="9"/>
      <c r="V11" s="29"/>
      <c r="W11" s="29"/>
      <c r="X11" s="29"/>
      <c r="Y11" s="24"/>
      <c r="Z11" s="24"/>
    </row>
    <row r="12" spans="1:26" x14ac:dyDescent="0.2">
      <c r="Q12" s="23" t="s">
        <v>44</v>
      </c>
      <c r="R12" s="9"/>
      <c r="S12" s="28" t="s">
        <v>105</v>
      </c>
      <c r="T12" s="27" t="s">
        <v>3356</v>
      </c>
      <c r="U12" s="9"/>
      <c r="V12" s="29"/>
      <c r="W12" s="29"/>
      <c r="X12" s="29"/>
      <c r="Y12" s="24"/>
      <c r="Z12" s="24"/>
    </row>
    <row r="13" spans="1:26" x14ac:dyDescent="0.2">
      <c r="Q13" s="23" t="s">
        <v>45</v>
      </c>
      <c r="R13" s="9"/>
      <c r="S13" s="28" t="s">
        <v>106</v>
      </c>
      <c r="T13" s="27" t="s">
        <v>3357</v>
      </c>
      <c r="U13" s="9"/>
      <c r="V13" s="29"/>
      <c r="W13" s="29"/>
      <c r="X13" s="29"/>
      <c r="Y13" s="24"/>
      <c r="Z13" s="24"/>
    </row>
    <row r="14" spans="1:26" x14ac:dyDescent="0.2">
      <c r="Q14" s="23" t="s">
        <v>46</v>
      </c>
      <c r="R14" s="9"/>
      <c r="S14" s="28" t="s">
        <v>107</v>
      </c>
      <c r="T14" s="27" t="s">
        <v>3358</v>
      </c>
      <c r="U14" s="9"/>
      <c r="V14" s="29"/>
      <c r="W14" s="29"/>
      <c r="X14" s="29"/>
      <c r="Y14" s="24"/>
      <c r="Z14" s="24"/>
    </row>
    <row r="15" spans="1:26" x14ac:dyDescent="0.2">
      <c r="Q15" s="23" t="s">
        <v>3317</v>
      </c>
      <c r="R15" s="9"/>
      <c r="S15" s="28" t="s">
        <v>108</v>
      </c>
      <c r="T15" s="27" t="s">
        <v>3359</v>
      </c>
      <c r="U15" s="9"/>
      <c r="V15" s="29"/>
      <c r="W15" s="29"/>
      <c r="X15" s="29"/>
      <c r="Y15" s="24"/>
      <c r="Z15" s="24"/>
    </row>
    <row r="16" spans="1:26" x14ac:dyDescent="0.2">
      <c r="C16" s="4"/>
      <c r="Q16" s="23" t="s">
        <v>49</v>
      </c>
      <c r="R16" s="9"/>
      <c r="S16" s="28" t="s">
        <v>109</v>
      </c>
      <c r="T16" s="27" t="s">
        <v>3360</v>
      </c>
      <c r="U16" s="9"/>
      <c r="V16" s="29"/>
      <c r="W16" s="29"/>
      <c r="X16" s="29"/>
      <c r="Y16" s="24"/>
      <c r="Z16" s="24"/>
    </row>
    <row r="17" spans="1:26" x14ac:dyDescent="0.2">
      <c r="Q17" s="23" t="s">
        <v>47</v>
      </c>
      <c r="R17" s="9"/>
      <c r="S17" s="28" t="s">
        <v>110</v>
      </c>
      <c r="T17" s="27" t="s">
        <v>3361</v>
      </c>
      <c r="U17" s="9"/>
      <c r="V17" s="29"/>
      <c r="W17" s="29"/>
      <c r="X17" s="29"/>
      <c r="Y17" s="24"/>
      <c r="Z17" s="24"/>
    </row>
    <row r="18" spans="1:26" x14ac:dyDescent="0.2">
      <c r="Q18" s="7" t="s">
        <v>43</v>
      </c>
      <c r="R18" s="9"/>
      <c r="S18" s="28" t="s">
        <v>111</v>
      </c>
      <c r="T18" s="27" t="s">
        <v>3362</v>
      </c>
      <c r="U18" s="9"/>
      <c r="V18" s="29"/>
      <c r="W18" s="29"/>
      <c r="X18" s="29"/>
      <c r="Y18" s="24"/>
      <c r="Z18" s="24"/>
    </row>
    <row r="19" spans="1:26" x14ac:dyDescent="0.2">
      <c r="C19" s="4"/>
      <c r="Q19" s="23" t="s">
        <v>48</v>
      </c>
      <c r="R19" s="9"/>
      <c r="S19" s="22" t="s">
        <v>112</v>
      </c>
      <c r="T19" s="10" t="s">
        <v>62</v>
      </c>
      <c r="U19" s="9"/>
      <c r="V19" s="29"/>
      <c r="W19" s="29"/>
      <c r="X19" s="29"/>
      <c r="Y19" s="24"/>
      <c r="Z19" s="24"/>
    </row>
    <row r="20" spans="1:26" x14ac:dyDescent="0.2">
      <c r="C20" s="4"/>
      <c r="Q20" s="25" t="s">
        <v>59</v>
      </c>
      <c r="R20" s="9"/>
      <c r="S20" s="28" t="s">
        <v>3311</v>
      </c>
      <c r="T20" s="27" t="s">
        <v>3364</v>
      </c>
      <c r="U20" s="9"/>
      <c r="V20" s="29"/>
      <c r="W20" s="29"/>
      <c r="X20" s="29"/>
      <c r="Y20" s="24"/>
      <c r="Z20" s="24"/>
    </row>
    <row r="21" spans="1:26" x14ac:dyDescent="0.2">
      <c r="R21" s="9"/>
      <c r="S21" s="28" t="s">
        <v>113</v>
      </c>
      <c r="T21" s="27" t="s">
        <v>3366</v>
      </c>
      <c r="U21" s="9"/>
      <c r="V21" s="29"/>
      <c r="W21" s="29"/>
      <c r="X21" s="29"/>
      <c r="Y21" s="24"/>
      <c r="Z21" s="24"/>
    </row>
    <row r="22" spans="1:26" x14ac:dyDescent="0.2">
      <c r="R22" s="9"/>
      <c r="S22" s="28" t="s">
        <v>114</v>
      </c>
      <c r="T22" s="27" t="s">
        <v>3367</v>
      </c>
      <c r="U22" s="9"/>
      <c r="V22" s="29"/>
      <c r="W22" s="29"/>
      <c r="X22" s="29"/>
      <c r="Y22" s="24"/>
      <c r="Z22" s="24"/>
    </row>
    <row r="23" spans="1:26" x14ac:dyDescent="0.2">
      <c r="C23" s="13"/>
      <c r="R23" s="9"/>
      <c r="S23" s="28" t="s">
        <v>115</v>
      </c>
      <c r="T23" s="27" t="s">
        <v>3368</v>
      </c>
      <c r="U23" s="9"/>
      <c r="V23" s="29"/>
      <c r="W23" s="29"/>
      <c r="X23" s="29"/>
      <c r="Y23" s="24"/>
      <c r="Z23" s="24"/>
    </row>
    <row r="24" spans="1:26" x14ac:dyDescent="0.2">
      <c r="R24" s="9"/>
      <c r="S24" s="28" t="s">
        <v>116</v>
      </c>
      <c r="T24" s="27" t="s">
        <v>3369</v>
      </c>
      <c r="U24" s="9"/>
      <c r="V24" s="29"/>
      <c r="W24" s="29"/>
      <c r="X24" s="29"/>
      <c r="Y24" s="24"/>
      <c r="Z24" s="24"/>
    </row>
    <row r="25" spans="1:26" x14ac:dyDescent="0.2">
      <c r="C25" s="4"/>
      <c r="R25" s="9"/>
      <c r="S25" s="28" t="s">
        <v>117</v>
      </c>
      <c r="T25" s="27" t="s">
        <v>3370</v>
      </c>
      <c r="U25" s="9"/>
      <c r="V25" s="29"/>
      <c r="W25" s="29"/>
      <c r="X25" s="29"/>
      <c r="Y25" s="24"/>
      <c r="Z25" s="24"/>
    </row>
    <row r="26" spans="1:26" x14ac:dyDescent="0.2">
      <c r="R26" s="9"/>
      <c r="S26" s="28" t="s">
        <v>118</v>
      </c>
      <c r="T26" s="27" t="s">
        <v>3371</v>
      </c>
      <c r="U26" s="9"/>
      <c r="V26" s="29"/>
      <c r="W26" s="29"/>
      <c r="X26" s="29"/>
      <c r="Y26" s="24"/>
      <c r="Z26" s="24"/>
    </row>
    <row r="27" spans="1:26" x14ac:dyDescent="0.2">
      <c r="C27" s="4"/>
      <c r="R27" s="9"/>
      <c r="S27" s="28" t="s">
        <v>119</v>
      </c>
      <c r="T27" s="27" t="s">
        <v>3373</v>
      </c>
      <c r="U27" s="9"/>
      <c r="V27" s="29"/>
      <c r="W27" s="29"/>
      <c r="X27" s="29"/>
      <c r="Y27" s="24"/>
      <c r="Z27" s="24"/>
    </row>
    <row r="28" spans="1:26" x14ac:dyDescent="0.2">
      <c r="R28" s="9"/>
      <c r="S28" s="28" t="s">
        <v>120</v>
      </c>
      <c r="T28" s="27" t="s">
        <v>3374</v>
      </c>
      <c r="U28" s="9"/>
      <c r="V28" s="29"/>
      <c r="W28" s="29"/>
      <c r="X28" s="29"/>
      <c r="Y28" s="24"/>
      <c r="Z28" s="24"/>
    </row>
    <row r="29" spans="1:26" x14ac:dyDescent="0.2">
      <c r="C29" s="4"/>
      <c r="R29" s="9"/>
      <c r="S29" s="28" t="s">
        <v>121</v>
      </c>
      <c r="T29" s="27" t="s">
        <v>3375</v>
      </c>
      <c r="U29" s="9"/>
      <c r="V29" s="29"/>
      <c r="W29" s="29"/>
      <c r="X29" s="29"/>
      <c r="Y29" s="24"/>
      <c r="Z29" s="24"/>
    </row>
    <row r="30" spans="1:26" x14ac:dyDescent="0.2">
      <c r="R30" s="9"/>
      <c r="S30" s="28" t="s">
        <v>122</v>
      </c>
      <c r="T30" s="27" t="s">
        <v>3376</v>
      </c>
      <c r="U30" s="9"/>
      <c r="V30" s="29"/>
      <c r="W30" s="29"/>
      <c r="X30" s="29"/>
      <c r="Y30" s="24"/>
      <c r="Z30" s="24"/>
    </row>
    <row r="31" spans="1:26" x14ac:dyDescent="0.2">
      <c r="R31" s="9"/>
      <c r="S31" s="28" t="s">
        <v>123</v>
      </c>
      <c r="T31" s="27" t="s">
        <v>3377</v>
      </c>
      <c r="U31" s="9"/>
      <c r="V31" s="29"/>
      <c r="W31" s="29"/>
      <c r="X31" s="29"/>
      <c r="Y31" s="24"/>
      <c r="Z31" s="24"/>
    </row>
    <row r="32" spans="1:26" x14ac:dyDescent="0.2">
      <c r="A32" s="12"/>
      <c r="R32" s="9"/>
      <c r="S32" s="28" t="s">
        <v>124</v>
      </c>
      <c r="T32" s="27" t="s">
        <v>3378</v>
      </c>
      <c r="U32" s="9"/>
      <c r="V32" s="29"/>
      <c r="W32" s="29"/>
      <c r="X32" s="29"/>
      <c r="Y32" s="24"/>
      <c r="Z32" s="24"/>
    </row>
    <row r="33" spans="18:26" x14ac:dyDescent="0.2">
      <c r="R33" s="9"/>
      <c r="S33" s="28" t="s">
        <v>125</v>
      </c>
      <c r="T33" s="27" t="s">
        <v>3379</v>
      </c>
      <c r="U33" s="9"/>
      <c r="V33" s="29"/>
      <c r="W33" s="29"/>
      <c r="X33" s="29"/>
      <c r="Y33" s="24"/>
      <c r="Z33" s="24"/>
    </row>
    <row r="34" spans="18:26" x14ac:dyDescent="0.2">
      <c r="R34" s="9"/>
      <c r="S34" s="28" t="s">
        <v>126</v>
      </c>
      <c r="T34" s="27" t="s">
        <v>3380</v>
      </c>
      <c r="U34" s="9"/>
      <c r="V34" s="29"/>
      <c r="W34" s="29"/>
      <c r="X34" s="29"/>
      <c r="Y34" s="24"/>
      <c r="Z34" s="24"/>
    </row>
    <row r="35" spans="18:26" x14ac:dyDescent="0.2">
      <c r="R35" s="9"/>
      <c r="S35" s="28" t="s">
        <v>127</v>
      </c>
      <c r="T35" s="27" t="s">
        <v>3381</v>
      </c>
      <c r="U35" s="9"/>
      <c r="V35" s="29"/>
      <c r="W35" s="29"/>
      <c r="X35" s="29"/>
      <c r="Y35" s="24"/>
      <c r="Z35" s="24"/>
    </row>
    <row r="36" spans="18:26" x14ac:dyDescent="0.2">
      <c r="R36" s="9"/>
      <c r="S36" s="22" t="s">
        <v>128</v>
      </c>
      <c r="T36" s="10" t="s">
        <v>63</v>
      </c>
      <c r="U36" s="9"/>
      <c r="V36" s="29"/>
      <c r="W36" s="29"/>
      <c r="X36" s="29"/>
      <c r="Y36" s="24"/>
      <c r="Z36" s="24"/>
    </row>
    <row r="37" spans="18:26" x14ac:dyDescent="0.2">
      <c r="R37" s="9"/>
      <c r="S37" s="22" t="s">
        <v>129</v>
      </c>
      <c r="T37" s="10" t="s">
        <v>3382</v>
      </c>
      <c r="U37" s="9"/>
      <c r="V37" s="29"/>
      <c r="W37" s="29"/>
      <c r="X37" s="29"/>
      <c r="Y37" s="24"/>
      <c r="Z37" s="24"/>
    </row>
    <row r="38" spans="18:26" x14ac:dyDescent="0.2">
      <c r="R38" s="9"/>
      <c r="S38" s="28" t="s">
        <v>130</v>
      </c>
      <c r="T38" s="27" t="s">
        <v>3383</v>
      </c>
      <c r="U38" s="9"/>
      <c r="V38" s="29"/>
      <c r="W38" s="29"/>
      <c r="X38" s="29"/>
      <c r="Y38" s="24"/>
      <c r="Z38" s="24"/>
    </row>
    <row r="39" spans="18:26" x14ac:dyDescent="0.2">
      <c r="R39" s="9"/>
      <c r="S39" s="28" t="s">
        <v>131</v>
      </c>
      <c r="T39" s="27" t="s">
        <v>3384</v>
      </c>
      <c r="U39" s="9"/>
      <c r="V39" s="29"/>
      <c r="W39" s="29"/>
      <c r="X39" s="29"/>
      <c r="Y39" s="24"/>
      <c r="Z39" s="24"/>
    </row>
    <row r="40" spans="18:26" x14ac:dyDescent="0.2">
      <c r="R40" s="9"/>
      <c r="S40" s="28" t="s">
        <v>132</v>
      </c>
      <c r="T40" s="27" t="s">
        <v>3385</v>
      </c>
      <c r="U40" s="9"/>
      <c r="V40" s="29"/>
      <c r="W40" s="29"/>
      <c r="X40" s="29"/>
      <c r="Y40" s="24"/>
      <c r="Z40" s="24"/>
    </row>
    <row r="41" spans="18:26" x14ac:dyDescent="0.2">
      <c r="R41" s="9"/>
      <c r="S41" s="28" t="s">
        <v>133</v>
      </c>
      <c r="T41" s="27" t="s">
        <v>3386</v>
      </c>
      <c r="U41" s="9"/>
      <c r="V41" s="29"/>
      <c r="W41" s="29"/>
      <c r="X41" s="29"/>
      <c r="Y41" s="24"/>
      <c r="Z41" s="24"/>
    </row>
    <row r="42" spans="18:26" x14ac:dyDescent="0.2">
      <c r="R42" s="9"/>
      <c r="S42" s="28" t="s">
        <v>134</v>
      </c>
      <c r="T42" s="27" t="s">
        <v>3387</v>
      </c>
      <c r="U42" s="9"/>
      <c r="V42" s="29"/>
      <c r="W42" s="29"/>
      <c r="X42" s="29"/>
      <c r="Y42" s="24"/>
      <c r="Z42" s="24"/>
    </row>
    <row r="43" spans="18:26" x14ac:dyDescent="0.2">
      <c r="R43" s="9"/>
      <c r="S43" s="28" t="s">
        <v>135</v>
      </c>
      <c r="T43" s="27" t="s">
        <v>3388</v>
      </c>
      <c r="U43" s="9"/>
      <c r="V43" s="29"/>
      <c r="W43" s="29"/>
      <c r="X43" s="29"/>
      <c r="Y43" s="24"/>
      <c r="Z43" s="24"/>
    </row>
    <row r="44" spans="18:26" x14ac:dyDescent="0.2">
      <c r="R44" s="9"/>
      <c r="S44" s="28" t="s">
        <v>136</v>
      </c>
      <c r="T44" s="27" t="s">
        <v>3389</v>
      </c>
      <c r="U44" s="9"/>
      <c r="V44" s="29"/>
      <c r="W44" s="29"/>
      <c r="X44" s="29"/>
      <c r="Y44" s="24"/>
      <c r="Z44" s="24"/>
    </row>
    <row r="45" spans="18:26" x14ac:dyDescent="0.2">
      <c r="R45" s="9"/>
      <c r="S45" s="28" t="s">
        <v>137</v>
      </c>
      <c r="T45" s="27" t="s">
        <v>3390</v>
      </c>
      <c r="U45" s="9"/>
      <c r="V45" s="29"/>
      <c r="W45" s="29"/>
      <c r="X45" s="29"/>
      <c r="Y45" s="24"/>
      <c r="Z45" s="24"/>
    </row>
    <row r="46" spans="18:26" x14ac:dyDescent="0.2">
      <c r="R46" s="9"/>
      <c r="S46" s="28" t="s">
        <v>138</v>
      </c>
      <c r="T46" s="27" t="s">
        <v>3391</v>
      </c>
      <c r="U46" s="9"/>
      <c r="V46" s="29"/>
      <c r="W46" s="29"/>
      <c r="X46" s="29"/>
      <c r="Y46" s="24"/>
      <c r="Z46" s="24"/>
    </row>
    <row r="47" spans="18:26" x14ac:dyDescent="0.2">
      <c r="R47" s="9"/>
      <c r="S47" s="28" t="s">
        <v>139</v>
      </c>
      <c r="T47" s="27" t="s">
        <v>3392</v>
      </c>
      <c r="U47" s="9"/>
      <c r="V47" s="29"/>
      <c r="W47" s="29"/>
      <c r="X47" s="29"/>
      <c r="Y47" s="24"/>
      <c r="Z47" s="24"/>
    </row>
    <row r="48" spans="18:26" x14ac:dyDescent="0.2">
      <c r="R48" s="9"/>
      <c r="S48" s="28" t="s">
        <v>140</v>
      </c>
      <c r="T48" s="27" t="s">
        <v>3393</v>
      </c>
      <c r="U48" s="9"/>
      <c r="V48" s="29"/>
      <c r="W48" s="29"/>
      <c r="X48" s="29"/>
      <c r="Y48" s="24"/>
      <c r="Z48" s="24"/>
    </row>
    <row r="49" spans="18:26" x14ac:dyDescent="0.2">
      <c r="R49" s="9"/>
      <c r="S49" s="28" t="s">
        <v>141</v>
      </c>
      <c r="T49" s="27" t="s">
        <v>3394</v>
      </c>
      <c r="U49" s="9"/>
      <c r="V49" s="29"/>
      <c r="W49" s="29"/>
      <c r="X49" s="29"/>
      <c r="Y49" s="24"/>
      <c r="Z49" s="24"/>
    </row>
    <row r="50" spans="18:26" x14ac:dyDescent="0.2">
      <c r="R50" s="9"/>
      <c r="S50" s="28" t="s">
        <v>142</v>
      </c>
      <c r="T50" s="27" t="s">
        <v>3395</v>
      </c>
      <c r="U50" s="9"/>
      <c r="V50" s="29"/>
      <c r="W50" s="29"/>
      <c r="X50" s="29"/>
      <c r="Y50" s="24"/>
      <c r="Z50" s="24"/>
    </row>
    <row r="51" spans="18:26" x14ac:dyDescent="0.2">
      <c r="R51" s="9"/>
      <c r="S51" s="28" t="s">
        <v>143</v>
      </c>
      <c r="T51" s="27" t="s">
        <v>3396</v>
      </c>
      <c r="U51" s="9"/>
      <c r="V51" s="29"/>
      <c r="W51" s="29"/>
      <c r="X51" s="29"/>
      <c r="Y51" s="24"/>
      <c r="Z51" s="24"/>
    </row>
    <row r="52" spans="18:26" x14ac:dyDescent="0.2">
      <c r="R52" s="9"/>
      <c r="S52" s="28" t="s">
        <v>144</v>
      </c>
      <c r="T52" s="27" t="s">
        <v>3397</v>
      </c>
      <c r="U52" s="9"/>
      <c r="V52" s="29"/>
      <c r="W52" s="29"/>
      <c r="X52" s="29"/>
      <c r="Y52" s="24"/>
      <c r="Z52" s="24"/>
    </row>
    <row r="53" spans="18:26" x14ac:dyDescent="0.2">
      <c r="R53" s="9"/>
      <c r="S53" s="28" t="s">
        <v>145</v>
      </c>
      <c r="T53" s="27" t="s">
        <v>3398</v>
      </c>
      <c r="U53" s="9"/>
      <c r="V53" s="29"/>
      <c r="W53" s="29"/>
      <c r="X53" s="29"/>
      <c r="Y53" s="24"/>
      <c r="Z53" s="24"/>
    </row>
    <row r="54" spans="18:26" x14ac:dyDescent="0.2">
      <c r="R54" s="9"/>
      <c r="S54" s="28" t="s">
        <v>146</v>
      </c>
      <c r="T54" s="27" t="s">
        <v>3399</v>
      </c>
      <c r="U54" s="9"/>
      <c r="V54" s="29"/>
      <c r="W54" s="29"/>
      <c r="X54" s="29"/>
      <c r="Y54" s="24"/>
      <c r="Z54" s="24"/>
    </row>
    <row r="55" spans="18:26" x14ac:dyDescent="0.2">
      <c r="R55" s="9"/>
      <c r="S55" s="28" t="s">
        <v>147</v>
      </c>
      <c r="T55" s="27" t="s">
        <v>3400</v>
      </c>
      <c r="U55" s="9"/>
      <c r="V55" s="29"/>
      <c r="W55" s="29"/>
      <c r="X55" s="29"/>
      <c r="Y55" s="24"/>
      <c r="Z55" s="24"/>
    </row>
    <row r="56" spans="18:26" x14ac:dyDescent="0.2">
      <c r="R56" s="9"/>
      <c r="S56" s="28" t="s">
        <v>148</v>
      </c>
      <c r="T56" s="27" t="s">
        <v>3401</v>
      </c>
      <c r="U56" s="9"/>
      <c r="V56" s="29"/>
      <c r="W56" s="29"/>
      <c r="X56" s="29"/>
      <c r="Y56" s="24"/>
      <c r="Z56" s="24"/>
    </row>
    <row r="57" spans="18:26" x14ac:dyDescent="0.2">
      <c r="R57" s="9"/>
      <c r="S57" s="28" t="s">
        <v>149</v>
      </c>
      <c r="T57" s="27" t="s">
        <v>3402</v>
      </c>
      <c r="U57" s="9"/>
      <c r="V57" s="29"/>
      <c r="W57" s="29"/>
      <c r="X57" s="29"/>
      <c r="Y57" s="24"/>
      <c r="Z57" s="24"/>
    </row>
    <row r="58" spans="18:26" x14ac:dyDescent="0.2">
      <c r="R58" s="9"/>
      <c r="S58" s="28" t="s">
        <v>150</v>
      </c>
      <c r="T58" s="27" t="s">
        <v>3403</v>
      </c>
      <c r="U58" s="9"/>
      <c r="V58" s="29"/>
      <c r="W58" s="29"/>
      <c r="X58" s="29"/>
      <c r="Y58" s="24"/>
      <c r="Z58" s="24"/>
    </row>
    <row r="59" spans="18:26" x14ac:dyDescent="0.2">
      <c r="R59" s="9"/>
      <c r="S59" s="28" t="s">
        <v>151</v>
      </c>
      <c r="T59" s="27" t="s">
        <v>3404</v>
      </c>
      <c r="U59" s="9"/>
      <c r="V59" s="29"/>
      <c r="W59" s="29"/>
      <c r="X59" s="29"/>
      <c r="Y59" s="24"/>
      <c r="Z59" s="24"/>
    </row>
    <row r="60" spans="18:26" x14ac:dyDescent="0.2">
      <c r="R60" s="9"/>
      <c r="S60" s="22" t="s">
        <v>152</v>
      </c>
      <c r="T60" s="10" t="s">
        <v>3405</v>
      </c>
      <c r="U60" s="9"/>
      <c r="V60" s="29"/>
      <c r="W60" s="29"/>
      <c r="X60" s="29"/>
      <c r="Y60" s="24"/>
      <c r="Z60" s="24"/>
    </row>
    <row r="61" spans="18:26" x14ac:dyDescent="0.2">
      <c r="R61" s="9"/>
      <c r="S61" s="28" t="s">
        <v>153</v>
      </c>
      <c r="T61" s="27" t="s">
        <v>3406</v>
      </c>
      <c r="U61" s="9"/>
      <c r="V61" s="29"/>
      <c r="W61" s="29"/>
      <c r="X61" s="29"/>
      <c r="Y61" s="24"/>
      <c r="Z61" s="24"/>
    </row>
    <row r="62" spans="18:26" x14ac:dyDescent="0.2">
      <c r="R62" s="9"/>
      <c r="S62" s="28" t="s">
        <v>154</v>
      </c>
      <c r="T62" s="27" t="s">
        <v>3407</v>
      </c>
      <c r="U62" s="9"/>
      <c r="V62" s="29"/>
      <c r="W62" s="29"/>
      <c r="X62" s="29"/>
      <c r="Y62" s="24"/>
      <c r="Z62" s="24"/>
    </row>
    <row r="63" spans="18:26" x14ac:dyDescent="0.2">
      <c r="R63" s="9"/>
      <c r="S63" s="28" t="s">
        <v>155</v>
      </c>
      <c r="T63" s="27" t="s">
        <v>3408</v>
      </c>
      <c r="U63" s="9"/>
      <c r="V63" s="29"/>
      <c r="W63" s="29"/>
      <c r="X63" s="29"/>
      <c r="Y63" s="24"/>
      <c r="Z63" s="24"/>
    </row>
    <row r="64" spans="18:26" x14ac:dyDescent="0.2">
      <c r="R64" s="9"/>
      <c r="S64" s="28" t="s">
        <v>156</v>
      </c>
      <c r="T64" s="27" t="s">
        <v>3409</v>
      </c>
      <c r="U64" s="9"/>
      <c r="V64" s="29"/>
      <c r="W64" s="29"/>
      <c r="X64" s="29"/>
      <c r="Y64" s="24"/>
      <c r="Z64" s="24"/>
    </row>
    <row r="65" spans="18:26" x14ac:dyDescent="0.2">
      <c r="R65" s="9"/>
      <c r="S65" s="28" t="s">
        <v>157</v>
      </c>
      <c r="T65" s="27" t="s">
        <v>3410</v>
      </c>
      <c r="U65" s="9"/>
      <c r="V65" s="29"/>
      <c r="W65" s="29"/>
      <c r="X65" s="29"/>
      <c r="Y65" s="24"/>
      <c r="Z65" s="24"/>
    </row>
    <row r="66" spans="18:26" x14ac:dyDescent="0.2">
      <c r="R66" s="9"/>
      <c r="S66" s="28" t="s">
        <v>158</v>
      </c>
      <c r="T66" s="27" t="s">
        <v>3411</v>
      </c>
      <c r="U66" s="9"/>
      <c r="V66" s="29"/>
      <c r="W66" s="29"/>
      <c r="X66" s="29"/>
      <c r="Y66" s="24"/>
      <c r="Z66" s="24"/>
    </row>
    <row r="67" spans="18:26" x14ac:dyDescent="0.2">
      <c r="R67" s="9"/>
      <c r="S67" s="28" t="s">
        <v>159</v>
      </c>
      <c r="T67" s="27" t="s">
        <v>3412</v>
      </c>
      <c r="U67" s="9"/>
      <c r="V67" s="29"/>
      <c r="W67" s="29"/>
      <c r="X67" s="29"/>
      <c r="Y67" s="24"/>
      <c r="Z67" s="24"/>
    </row>
    <row r="68" spans="18:26" x14ac:dyDescent="0.2">
      <c r="R68" s="9"/>
      <c r="S68" s="28" t="s">
        <v>160</v>
      </c>
      <c r="T68" s="27" t="s">
        <v>3413</v>
      </c>
      <c r="U68" s="9"/>
      <c r="V68" s="29"/>
      <c r="W68" s="29"/>
      <c r="X68" s="29"/>
      <c r="Y68" s="24"/>
      <c r="Z68" s="24"/>
    </row>
    <row r="69" spans="18:26" x14ac:dyDescent="0.2">
      <c r="R69" s="9"/>
      <c r="S69" s="28" t="s">
        <v>161</v>
      </c>
      <c r="T69" s="27" t="s">
        <v>3414</v>
      </c>
      <c r="U69" s="9"/>
      <c r="V69" s="29"/>
      <c r="W69" s="29"/>
      <c r="X69" s="29"/>
      <c r="Y69" s="24"/>
      <c r="Z69" s="24"/>
    </row>
    <row r="70" spans="18:26" x14ac:dyDescent="0.2">
      <c r="R70" s="9"/>
      <c r="S70" s="28" t="s">
        <v>162</v>
      </c>
      <c r="T70" s="27" t="s">
        <v>3415</v>
      </c>
      <c r="U70" s="9"/>
      <c r="V70" s="29"/>
      <c r="W70" s="29"/>
      <c r="X70" s="29"/>
      <c r="Y70" s="24"/>
      <c r="Z70" s="24"/>
    </row>
    <row r="71" spans="18:26" x14ac:dyDescent="0.2">
      <c r="R71" s="9"/>
      <c r="S71" s="28" t="s">
        <v>163</v>
      </c>
      <c r="T71" s="27" t="s">
        <v>3416</v>
      </c>
      <c r="U71" s="9"/>
      <c r="V71" s="29"/>
      <c r="W71" s="29"/>
      <c r="X71" s="29"/>
      <c r="Y71" s="24"/>
      <c r="Z71" s="24"/>
    </row>
    <row r="72" spans="18:26" x14ac:dyDescent="0.2">
      <c r="R72" s="9"/>
      <c r="S72" s="28" t="s">
        <v>164</v>
      </c>
      <c r="T72" s="27" t="s">
        <v>3417</v>
      </c>
      <c r="U72" s="9"/>
      <c r="V72" s="29"/>
      <c r="W72" s="29"/>
      <c r="X72" s="29"/>
      <c r="Y72" s="24"/>
      <c r="Z72" s="24"/>
    </row>
    <row r="73" spans="18:26" x14ac:dyDescent="0.2">
      <c r="R73" s="9"/>
      <c r="S73" s="28" t="s">
        <v>165</v>
      </c>
      <c r="T73" s="27" t="s">
        <v>3418</v>
      </c>
      <c r="U73" s="9"/>
      <c r="V73" s="29"/>
      <c r="W73" s="29"/>
      <c r="X73" s="29"/>
      <c r="Y73" s="24"/>
      <c r="Z73" s="24"/>
    </row>
    <row r="74" spans="18:26" x14ac:dyDescent="0.2">
      <c r="R74" s="9"/>
      <c r="S74" s="28" t="s">
        <v>166</v>
      </c>
      <c r="T74" s="27" t="s">
        <v>3419</v>
      </c>
      <c r="U74" s="9"/>
      <c r="V74" s="29"/>
      <c r="W74" s="29"/>
      <c r="X74" s="29"/>
      <c r="Y74" s="24"/>
      <c r="Z74" s="24"/>
    </row>
    <row r="75" spans="18:26" x14ac:dyDescent="0.2">
      <c r="R75" s="9"/>
      <c r="S75" s="22" t="s">
        <v>167</v>
      </c>
      <c r="T75" s="10" t="s">
        <v>3420</v>
      </c>
      <c r="U75" s="9"/>
      <c r="V75" s="29"/>
      <c r="W75" s="29"/>
      <c r="X75" s="29"/>
      <c r="Y75" s="24"/>
      <c r="Z75" s="24"/>
    </row>
    <row r="76" spans="18:26" x14ac:dyDescent="0.2">
      <c r="R76" s="9"/>
      <c r="S76" s="28" t="s">
        <v>168</v>
      </c>
      <c r="T76" s="27" t="s">
        <v>3421</v>
      </c>
      <c r="U76" s="9"/>
      <c r="V76" s="29"/>
      <c r="W76" s="29"/>
      <c r="X76" s="29"/>
      <c r="Y76" s="24"/>
      <c r="Z76" s="24"/>
    </row>
    <row r="77" spans="18:26" x14ac:dyDescent="0.2">
      <c r="R77" s="9"/>
      <c r="S77" s="28" t="s">
        <v>169</v>
      </c>
      <c r="T77" s="27" t="s">
        <v>3422</v>
      </c>
      <c r="U77" s="9"/>
      <c r="V77" s="29"/>
      <c r="W77" s="29"/>
      <c r="X77" s="29"/>
      <c r="Y77" s="24"/>
      <c r="Z77" s="24"/>
    </row>
    <row r="78" spans="18:26" x14ac:dyDescent="0.2">
      <c r="R78" s="9"/>
      <c r="S78" s="28" t="s">
        <v>170</v>
      </c>
      <c r="T78" s="27" t="s">
        <v>3423</v>
      </c>
      <c r="U78" s="9"/>
      <c r="V78" s="29"/>
      <c r="W78" s="29"/>
      <c r="X78" s="29"/>
      <c r="Y78" s="24"/>
      <c r="Z78" s="24"/>
    </row>
    <row r="79" spans="18:26" x14ac:dyDescent="0.2">
      <c r="R79" s="9"/>
      <c r="S79" s="28" t="s">
        <v>171</v>
      </c>
      <c r="T79" s="27" t="s">
        <v>3424</v>
      </c>
      <c r="U79" s="9"/>
      <c r="V79" s="29"/>
      <c r="W79" s="29"/>
      <c r="X79" s="29"/>
      <c r="Y79" s="24"/>
      <c r="Z79" s="24"/>
    </row>
    <row r="80" spans="18:26" x14ac:dyDescent="0.2">
      <c r="R80" s="9"/>
      <c r="S80" s="28" t="s">
        <v>172</v>
      </c>
      <c r="T80" s="27" t="s">
        <v>3425</v>
      </c>
      <c r="U80" s="9"/>
      <c r="V80" s="29"/>
      <c r="W80" s="29"/>
      <c r="X80" s="29"/>
      <c r="Y80" s="24"/>
      <c r="Z80" s="24"/>
    </row>
    <row r="81" spans="18:26" x14ac:dyDescent="0.2">
      <c r="R81" s="9"/>
      <c r="S81" s="28" t="s">
        <v>173</v>
      </c>
      <c r="T81" s="27" t="s">
        <v>3426</v>
      </c>
      <c r="U81" s="9"/>
      <c r="V81" s="29"/>
      <c r="W81" s="29"/>
      <c r="X81" s="29"/>
      <c r="Y81" s="24"/>
      <c r="Z81" s="24"/>
    </row>
    <row r="82" spans="18:26" x14ac:dyDescent="0.2">
      <c r="R82" s="9"/>
      <c r="S82" s="28" t="s">
        <v>174</v>
      </c>
      <c r="T82" s="27" t="s">
        <v>3427</v>
      </c>
      <c r="U82" s="9"/>
      <c r="V82" s="29"/>
      <c r="W82" s="29"/>
      <c r="X82" s="29"/>
      <c r="Y82" s="24"/>
      <c r="Z82" s="24"/>
    </row>
    <row r="83" spans="18:26" x14ac:dyDescent="0.2">
      <c r="R83" s="9"/>
      <c r="S83" s="22" t="s">
        <v>175</v>
      </c>
      <c r="T83" s="10" t="s">
        <v>3428</v>
      </c>
      <c r="U83" s="9"/>
      <c r="V83" s="29"/>
      <c r="W83" s="29"/>
      <c r="X83" s="29"/>
      <c r="Y83" s="24"/>
      <c r="Z83" s="24"/>
    </row>
    <row r="84" spans="18:26" x14ac:dyDescent="0.2">
      <c r="R84" s="9"/>
      <c r="S84" s="28" t="s">
        <v>176</v>
      </c>
      <c r="T84" s="27" t="s">
        <v>3429</v>
      </c>
      <c r="U84" s="9"/>
      <c r="V84" s="29"/>
      <c r="W84" s="29"/>
      <c r="X84" s="29"/>
      <c r="Y84" s="24"/>
      <c r="Z84" s="24"/>
    </row>
    <row r="85" spans="18:26" x14ac:dyDescent="0.2">
      <c r="R85" s="9"/>
      <c r="S85" s="28" t="s">
        <v>177</v>
      </c>
      <c r="T85" s="27" t="s">
        <v>3430</v>
      </c>
      <c r="U85" s="9"/>
      <c r="V85" s="29"/>
      <c r="W85" s="29"/>
      <c r="X85" s="29"/>
      <c r="Y85" s="24"/>
      <c r="Z85" s="24"/>
    </row>
    <row r="86" spans="18:26" x14ac:dyDescent="0.2">
      <c r="R86" s="9"/>
      <c r="S86" s="28" t="s">
        <v>178</v>
      </c>
      <c r="T86" s="27" t="s">
        <v>3431</v>
      </c>
      <c r="U86" s="9"/>
      <c r="V86" s="29"/>
      <c r="W86" s="29"/>
      <c r="X86" s="29"/>
      <c r="Y86" s="24"/>
      <c r="Z86" s="24"/>
    </row>
    <row r="87" spans="18:26" x14ac:dyDescent="0.2">
      <c r="R87" s="9"/>
      <c r="S87" s="28" t="s">
        <v>179</v>
      </c>
      <c r="T87" s="27" t="s">
        <v>3432</v>
      </c>
      <c r="U87" s="9"/>
      <c r="V87" s="29"/>
      <c r="W87" s="29"/>
      <c r="X87" s="29"/>
      <c r="Y87" s="24"/>
      <c r="Z87" s="24"/>
    </row>
    <row r="88" spans="18:26" x14ac:dyDescent="0.2">
      <c r="R88" s="9"/>
      <c r="S88" s="28" t="s">
        <v>180</v>
      </c>
      <c r="T88" s="27" t="s">
        <v>3433</v>
      </c>
      <c r="U88" s="9"/>
      <c r="V88" s="29"/>
      <c r="W88" s="29"/>
      <c r="X88" s="29"/>
      <c r="Y88" s="24"/>
      <c r="Z88" s="24"/>
    </row>
    <row r="89" spans="18:26" x14ac:dyDescent="0.2">
      <c r="R89" s="9"/>
      <c r="S89" s="28" t="s">
        <v>181</v>
      </c>
      <c r="T89" s="27" t="s">
        <v>3434</v>
      </c>
      <c r="U89" s="9"/>
      <c r="V89" s="29"/>
      <c r="W89" s="29"/>
      <c r="X89" s="29"/>
      <c r="Y89" s="24"/>
      <c r="Z89" s="24"/>
    </row>
    <row r="90" spans="18:26" x14ac:dyDescent="0.2">
      <c r="R90" s="9"/>
      <c r="S90" s="28" t="s">
        <v>182</v>
      </c>
      <c r="T90" s="27" t="s">
        <v>3435</v>
      </c>
      <c r="U90" s="9"/>
      <c r="V90" s="29"/>
      <c r="W90" s="29"/>
      <c r="X90" s="29"/>
      <c r="Y90" s="24"/>
      <c r="Z90" s="24"/>
    </row>
    <row r="91" spans="18:26" x14ac:dyDescent="0.2">
      <c r="R91" s="9"/>
      <c r="S91" s="28" t="s">
        <v>183</v>
      </c>
      <c r="T91" s="27" t="s">
        <v>3436</v>
      </c>
      <c r="U91" s="9"/>
      <c r="V91" s="29"/>
      <c r="W91" s="29"/>
      <c r="X91" s="29"/>
      <c r="Y91" s="24"/>
      <c r="Z91" s="24"/>
    </row>
    <row r="92" spans="18:26" x14ac:dyDescent="0.2">
      <c r="R92" s="9"/>
      <c r="S92" s="28" t="s">
        <v>184</v>
      </c>
      <c r="T92" s="27" t="s">
        <v>3437</v>
      </c>
      <c r="U92" s="9"/>
      <c r="V92" s="29"/>
      <c r="W92" s="29"/>
      <c r="X92" s="29"/>
      <c r="Y92" s="24"/>
      <c r="Z92" s="24"/>
    </row>
    <row r="93" spans="18:26" x14ac:dyDescent="0.2">
      <c r="R93" s="9"/>
      <c r="S93" s="28" t="s">
        <v>185</v>
      </c>
      <c r="T93" s="27" t="s">
        <v>3438</v>
      </c>
      <c r="U93" s="9"/>
      <c r="V93" s="29"/>
      <c r="W93" s="29"/>
      <c r="X93" s="29"/>
      <c r="Y93" s="24"/>
      <c r="Z93" s="24"/>
    </row>
    <row r="94" spans="18:26" x14ac:dyDescent="0.2">
      <c r="R94" s="9"/>
      <c r="S94" s="28" t="s">
        <v>186</v>
      </c>
      <c r="T94" s="27" t="s">
        <v>3439</v>
      </c>
      <c r="U94" s="9"/>
      <c r="V94" s="29"/>
      <c r="W94" s="29"/>
      <c r="X94" s="29"/>
      <c r="Y94" s="24"/>
      <c r="Z94" s="24"/>
    </row>
    <row r="95" spans="18:26" x14ac:dyDescent="0.2">
      <c r="R95" s="9"/>
      <c r="S95" s="28" t="s">
        <v>187</v>
      </c>
      <c r="T95" s="27" t="s">
        <v>3440</v>
      </c>
      <c r="U95" s="9"/>
      <c r="V95" s="29"/>
      <c r="W95" s="29"/>
      <c r="X95" s="29"/>
      <c r="Y95" s="24"/>
      <c r="Z95" s="24"/>
    </row>
    <row r="96" spans="18:26" x14ac:dyDescent="0.2">
      <c r="R96" s="9"/>
      <c r="S96" s="28" t="s">
        <v>188</v>
      </c>
      <c r="T96" s="27" t="s">
        <v>3441</v>
      </c>
      <c r="U96" s="9"/>
      <c r="V96" s="29"/>
      <c r="W96" s="29"/>
      <c r="X96" s="29"/>
      <c r="Y96" s="24"/>
      <c r="Z96" s="24"/>
    </row>
    <row r="97" spans="18:26" x14ac:dyDescent="0.2">
      <c r="R97" s="9"/>
      <c r="S97" s="28" t="s">
        <v>189</v>
      </c>
      <c r="T97" s="27" t="s">
        <v>3442</v>
      </c>
      <c r="U97" s="9"/>
      <c r="V97" s="29"/>
      <c r="W97" s="29"/>
      <c r="X97" s="29"/>
      <c r="Y97" s="24"/>
      <c r="Z97" s="24"/>
    </row>
    <row r="98" spans="18:26" x14ac:dyDescent="0.2">
      <c r="R98" s="9"/>
      <c r="S98" s="28" t="s">
        <v>190</v>
      </c>
      <c r="T98" s="27" t="s">
        <v>3443</v>
      </c>
      <c r="U98" s="9"/>
      <c r="V98" s="29"/>
      <c r="W98" s="29"/>
      <c r="X98" s="29"/>
      <c r="Y98" s="24"/>
      <c r="Z98" s="24"/>
    </row>
    <row r="99" spans="18:26" x14ac:dyDescent="0.2">
      <c r="R99" s="9"/>
      <c r="S99" s="28" t="s">
        <v>191</v>
      </c>
      <c r="T99" s="27" t="s">
        <v>3444</v>
      </c>
      <c r="U99" s="9"/>
      <c r="V99" s="29"/>
      <c r="W99" s="29"/>
      <c r="X99" s="29"/>
      <c r="Y99" s="24"/>
      <c r="Z99" s="24"/>
    </row>
    <row r="100" spans="18:26" x14ac:dyDescent="0.2">
      <c r="R100" s="9"/>
      <c r="S100" s="28" t="s">
        <v>192</v>
      </c>
      <c r="T100" s="27" t="s">
        <v>3445</v>
      </c>
      <c r="U100" s="9"/>
      <c r="V100" s="29"/>
      <c r="W100" s="29"/>
      <c r="X100" s="29"/>
      <c r="Y100" s="24"/>
      <c r="Z100" s="24"/>
    </row>
    <row r="101" spans="18:26" x14ac:dyDescent="0.2">
      <c r="R101" s="9"/>
      <c r="S101" s="28" t="s">
        <v>193</v>
      </c>
      <c r="T101" s="27" t="s">
        <v>3446</v>
      </c>
      <c r="U101" s="9"/>
      <c r="V101" s="29"/>
      <c r="W101" s="29"/>
      <c r="X101" s="29"/>
      <c r="Y101" s="24"/>
      <c r="Z101" s="24"/>
    </row>
    <row r="102" spans="18:26" x14ac:dyDescent="0.2">
      <c r="R102" s="9"/>
      <c r="S102" s="22" t="s">
        <v>194</v>
      </c>
      <c r="T102" s="10" t="s">
        <v>3447</v>
      </c>
      <c r="U102" s="9"/>
      <c r="V102" s="29"/>
      <c r="W102" s="29"/>
      <c r="X102" s="29"/>
      <c r="Y102" s="24"/>
      <c r="Z102" s="24"/>
    </row>
    <row r="103" spans="18:26" x14ac:dyDescent="0.2">
      <c r="R103" s="9"/>
      <c r="S103" s="28" t="s">
        <v>195</v>
      </c>
      <c r="T103" s="27" t="s">
        <v>3448</v>
      </c>
      <c r="U103" s="9"/>
      <c r="V103" s="29"/>
      <c r="W103" s="29"/>
      <c r="X103" s="29"/>
      <c r="Y103" s="24"/>
      <c r="Z103" s="24"/>
    </row>
    <row r="104" spans="18:26" x14ac:dyDescent="0.2">
      <c r="R104" s="9"/>
      <c r="S104" s="28" t="s">
        <v>196</v>
      </c>
      <c r="T104" s="27" t="s">
        <v>3449</v>
      </c>
      <c r="U104" s="9"/>
      <c r="V104" s="29"/>
      <c r="W104" s="29"/>
      <c r="X104" s="29"/>
      <c r="Y104" s="24"/>
      <c r="Z104" s="24"/>
    </row>
    <row r="105" spans="18:26" x14ac:dyDescent="0.2">
      <c r="R105" s="9"/>
      <c r="S105" s="28" t="s">
        <v>197</v>
      </c>
      <c r="T105" s="27" t="s">
        <v>3450</v>
      </c>
      <c r="U105" s="9"/>
      <c r="V105" s="29"/>
      <c r="W105" s="29"/>
      <c r="X105" s="29"/>
      <c r="Y105" s="24"/>
      <c r="Z105" s="24"/>
    </row>
    <row r="106" spans="18:26" x14ac:dyDescent="0.2">
      <c r="R106" s="9"/>
      <c r="S106" s="28" t="s">
        <v>198</v>
      </c>
      <c r="T106" s="27" t="s">
        <v>3451</v>
      </c>
      <c r="U106" s="9"/>
      <c r="V106" s="29"/>
      <c r="W106" s="29"/>
      <c r="X106" s="29"/>
      <c r="Y106" s="24"/>
      <c r="Z106" s="24"/>
    </row>
    <row r="107" spans="18:26" x14ac:dyDescent="0.2">
      <c r="R107" s="9"/>
      <c r="S107" s="28" t="s">
        <v>199</v>
      </c>
      <c r="T107" s="27" t="s">
        <v>3452</v>
      </c>
      <c r="U107" s="9"/>
      <c r="V107" s="29"/>
      <c r="W107" s="29"/>
      <c r="X107" s="29"/>
      <c r="Y107" s="24"/>
      <c r="Z107" s="24"/>
    </row>
    <row r="108" spans="18:26" x14ac:dyDescent="0.2">
      <c r="R108" s="9"/>
      <c r="S108" s="28" t="s">
        <v>200</v>
      </c>
      <c r="T108" s="27" t="s">
        <v>3453</v>
      </c>
      <c r="U108" s="9"/>
      <c r="V108" s="29"/>
      <c r="W108" s="29"/>
      <c r="X108" s="29"/>
      <c r="Y108" s="24"/>
      <c r="Z108" s="24"/>
    </row>
    <row r="109" spans="18:26" x14ac:dyDescent="0.2">
      <c r="R109" s="9"/>
      <c r="S109" s="28" t="s">
        <v>201</v>
      </c>
      <c r="T109" s="27" t="s">
        <v>3454</v>
      </c>
      <c r="U109" s="9"/>
      <c r="V109" s="29"/>
      <c r="W109" s="29"/>
      <c r="X109" s="29"/>
      <c r="Y109" s="24"/>
      <c r="Z109" s="24"/>
    </row>
    <row r="110" spans="18:26" x14ac:dyDescent="0.2">
      <c r="R110" s="9"/>
      <c r="S110" s="28" t="s">
        <v>202</v>
      </c>
      <c r="T110" s="27" t="s">
        <v>3455</v>
      </c>
      <c r="U110" s="9"/>
      <c r="V110" s="29"/>
      <c r="W110" s="29"/>
      <c r="X110" s="29"/>
      <c r="Y110" s="24"/>
      <c r="Z110" s="24"/>
    </row>
    <row r="111" spans="18:26" x14ac:dyDescent="0.2">
      <c r="R111" s="9"/>
      <c r="S111" s="28" t="s">
        <v>203</v>
      </c>
      <c r="T111" s="27" t="s">
        <v>3456</v>
      </c>
      <c r="U111" s="9"/>
      <c r="V111" s="29"/>
      <c r="W111" s="29"/>
      <c r="X111" s="29"/>
      <c r="Y111" s="24"/>
      <c r="Z111" s="24"/>
    </row>
    <row r="112" spans="18:26" x14ac:dyDescent="0.2">
      <c r="R112" s="9"/>
      <c r="S112" s="28" t="s">
        <v>204</v>
      </c>
      <c r="T112" s="27" t="s">
        <v>3457</v>
      </c>
      <c r="U112" s="9"/>
      <c r="V112" s="29"/>
      <c r="W112" s="29"/>
      <c r="X112" s="29"/>
      <c r="Y112" s="24"/>
      <c r="Z112" s="24"/>
    </row>
    <row r="113" spans="18:26" x14ac:dyDescent="0.2">
      <c r="R113" s="9"/>
      <c r="S113" s="28" t="s">
        <v>205</v>
      </c>
      <c r="T113" s="27" t="s">
        <v>3458</v>
      </c>
      <c r="U113" s="9"/>
      <c r="V113" s="29"/>
      <c r="W113" s="29"/>
      <c r="X113" s="29"/>
      <c r="Y113" s="24"/>
      <c r="Z113" s="24"/>
    </row>
    <row r="114" spans="18:26" x14ac:dyDescent="0.2">
      <c r="R114" s="9"/>
      <c r="S114" s="28" t="s">
        <v>206</v>
      </c>
      <c r="T114" s="27" t="s">
        <v>3459</v>
      </c>
      <c r="U114" s="9"/>
      <c r="V114" s="29"/>
      <c r="W114" s="29"/>
      <c r="X114" s="29"/>
      <c r="Y114" s="24"/>
      <c r="Z114" s="24"/>
    </row>
    <row r="115" spans="18:26" x14ac:dyDescent="0.2">
      <c r="R115" s="9"/>
      <c r="S115" s="28" t="s">
        <v>207</v>
      </c>
      <c r="T115" s="27" t="s">
        <v>3460</v>
      </c>
      <c r="U115" s="9"/>
      <c r="V115" s="29"/>
      <c r="W115" s="29"/>
      <c r="X115" s="29"/>
      <c r="Y115" s="24"/>
      <c r="Z115" s="24"/>
    </row>
    <row r="116" spans="18:26" x14ac:dyDescent="0.2">
      <c r="R116" s="9"/>
      <c r="S116" s="28" t="s">
        <v>208</v>
      </c>
      <c r="T116" s="27" t="s">
        <v>3461</v>
      </c>
      <c r="U116" s="9"/>
      <c r="V116" s="29"/>
      <c r="W116" s="29"/>
      <c r="X116" s="29"/>
      <c r="Y116" s="24"/>
      <c r="Z116" s="24"/>
    </row>
    <row r="117" spans="18:26" x14ac:dyDescent="0.2">
      <c r="R117" s="9"/>
      <c r="S117" s="28" t="s">
        <v>209</v>
      </c>
      <c r="T117" s="27" t="s">
        <v>3462</v>
      </c>
      <c r="U117" s="9"/>
      <c r="V117" s="29"/>
      <c r="W117" s="29"/>
      <c r="X117" s="29"/>
      <c r="Y117" s="24"/>
      <c r="Z117" s="24"/>
    </row>
    <row r="118" spans="18:26" x14ac:dyDescent="0.2">
      <c r="R118" s="9"/>
      <c r="S118" s="28" t="s">
        <v>210</v>
      </c>
      <c r="T118" s="27" t="s">
        <v>3463</v>
      </c>
      <c r="U118" s="9"/>
      <c r="V118" s="29"/>
      <c r="W118" s="29"/>
      <c r="X118" s="29"/>
      <c r="Y118" s="24"/>
      <c r="Z118" s="24"/>
    </row>
    <row r="119" spans="18:26" x14ac:dyDescent="0.2">
      <c r="R119" s="9"/>
      <c r="S119" s="28" t="s">
        <v>211</v>
      </c>
      <c r="T119" s="27" t="s">
        <v>3464</v>
      </c>
      <c r="U119" s="9"/>
      <c r="V119" s="29"/>
      <c r="W119" s="29"/>
      <c r="X119" s="29"/>
      <c r="Y119" s="24"/>
      <c r="Z119" s="24"/>
    </row>
    <row r="120" spans="18:26" x14ac:dyDescent="0.2">
      <c r="R120" s="9"/>
      <c r="S120" s="28" t="s">
        <v>212</v>
      </c>
      <c r="T120" s="27" t="s">
        <v>3465</v>
      </c>
      <c r="U120" s="9"/>
      <c r="V120" s="29"/>
      <c r="W120" s="29"/>
      <c r="X120" s="29"/>
      <c r="Y120" s="24"/>
      <c r="Z120" s="24"/>
    </row>
    <row r="121" spans="18:26" x14ac:dyDescent="0.2">
      <c r="R121" s="9"/>
      <c r="S121" s="22" t="s">
        <v>213</v>
      </c>
      <c r="T121" s="10" t="s">
        <v>3466</v>
      </c>
      <c r="U121" s="9"/>
      <c r="V121" s="29"/>
      <c r="W121" s="29"/>
      <c r="X121" s="29"/>
      <c r="Y121" s="24"/>
      <c r="Z121" s="24"/>
    </row>
    <row r="122" spans="18:26" x14ac:dyDescent="0.2">
      <c r="R122" s="9"/>
      <c r="S122" s="28" t="s">
        <v>214</v>
      </c>
      <c r="T122" s="27" t="s">
        <v>3467</v>
      </c>
      <c r="U122" s="9"/>
      <c r="V122" s="29"/>
      <c r="W122" s="29"/>
      <c r="X122" s="29"/>
      <c r="Y122" s="24"/>
      <c r="Z122" s="24"/>
    </row>
    <row r="123" spans="18:26" x14ac:dyDescent="0.2">
      <c r="R123" s="9"/>
      <c r="S123" s="28" t="s">
        <v>215</v>
      </c>
      <c r="T123" s="27" t="s">
        <v>3468</v>
      </c>
      <c r="U123" s="9"/>
      <c r="V123" s="29"/>
      <c r="W123" s="29"/>
      <c r="X123" s="29"/>
      <c r="Y123" s="24"/>
      <c r="Z123" s="24"/>
    </row>
    <row r="124" spans="18:26" x14ac:dyDescent="0.2">
      <c r="R124" s="9"/>
      <c r="S124" s="28" t="s">
        <v>216</v>
      </c>
      <c r="T124" s="27" t="s">
        <v>3469</v>
      </c>
      <c r="U124" s="9"/>
      <c r="V124" s="29"/>
      <c r="W124" s="29"/>
      <c r="X124" s="29"/>
      <c r="Y124" s="24"/>
      <c r="Z124" s="24"/>
    </row>
    <row r="125" spans="18:26" x14ac:dyDescent="0.2">
      <c r="R125" s="9"/>
      <c r="S125" s="28" t="s">
        <v>217</v>
      </c>
      <c r="T125" s="27" t="s">
        <v>3470</v>
      </c>
      <c r="U125" s="9"/>
      <c r="V125" s="29"/>
      <c r="W125" s="29"/>
      <c r="X125" s="29"/>
      <c r="Y125" s="24"/>
      <c r="Z125" s="24"/>
    </row>
    <row r="126" spans="18:26" x14ac:dyDescent="0.2">
      <c r="R126" s="9"/>
      <c r="S126" s="28" t="s">
        <v>218</v>
      </c>
      <c r="T126" s="27" t="s">
        <v>3471</v>
      </c>
      <c r="U126" s="9"/>
      <c r="V126" s="29"/>
      <c r="W126" s="29"/>
      <c r="X126" s="29"/>
      <c r="Y126" s="24"/>
      <c r="Z126" s="24"/>
    </row>
    <row r="127" spans="18:26" x14ac:dyDescent="0.2">
      <c r="R127" s="9"/>
      <c r="S127" s="28" t="s">
        <v>219</v>
      </c>
      <c r="T127" s="27" t="s">
        <v>3472</v>
      </c>
      <c r="U127" s="9"/>
      <c r="V127" s="29"/>
      <c r="W127" s="29"/>
      <c r="X127" s="29"/>
      <c r="Y127" s="24"/>
      <c r="Z127" s="24"/>
    </row>
    <row r="128" spans="18:26" x14ac:dyDescent="0.2">
      <c r="R128" s="9"/>
      <c r="S128" s="28" t="s">
        <v>220</v>
      </c>
      <c r="T128" s="27" t="s">
        <v>3473</v>
      </c>
      <c r="U128" s="9"/>
      <c r="V128" s="29"/>
      <c r="W128" s="29"/>
      <c r="X128" s="29"/>
      <c r="Y128" s="24"/>
      <c r="Z128" s="24"/>
    </row>
    <row r="129" spans="18:26" x14ac:dyDescent="0.2">
      <c r="R129" s="9"/>
      <c r="S129" s="28" t="s">
        <v>221</v>
      </c>
      <c r="T129" s="27" t="s">
        <v>3474</v>
      </c>
      <c r="U129" s="9"/>
      <c r="V129" s="29"/>
      <c r="W129" s="29"/>
      <c r="X129" s="29"/>
      <c r="Y129" s="24"/>
      <c r="Z129" s="24"/>
    </row>
    <row r="130" spans="18:26" x14ac:dyDescent="0.2">
      <c r="R130" s="9"/>
      <c r="S130" s="28" t="s">
        <v>222</v>
      </c>
      <c r="T130" s="27" t="s">
        <v>3475</v>
      </c>
      <c r="U130" s="9"/>
      <c r="V130" s="29"/>
      <c r="W130" s="29"/>
      <c r="X130" s="29"/>
      <c r="Y130" s="24"/>
      <c r="Z130" s="24"/>
    </row>
    <row r="131" spans="18:26" x14ac:dyDescent="0.2">
      <c r="R131" s="9"/>
      <c r="S131" s="28" t="s">
        <v>223</v>
      </c>
      <c r="T131" s="27" t="s">
        <v>3476</v>
      </c>
      <c r="U131" s="9"/>
      <c r="V131" s="29"/>
      <c r="W131" s="29"/>
      <c r="X131" s="29"/>
      <c r="Y131" s="24"/>
      <c r="Z131" s="24"/>
    </row>
    <row r="132" spans="18:26" x14ac:dyDescent="0.2">
      <c r="R132" s="9"/>
      <c r="S132" s="28" t="s">
        <v>224</v>
      </c>
      <c r="T132" s="27" t="s">
        <v>3477</v>
      </c>
      <c r="U132" s="9"/>
      <c r="V132" s="29"/>
      <c r="W132" s="29"/>
      <c r="X132" s="29"/>
      <c r="Y132" s="24"/>
      <c r="Z132" s="24"/>
    </row>
    <row r="133" spans="18:26" x14ac:dyDescent="0.2">
      <c r="R133" s="9"/>
      <c r="S133" s="28" t="s">
        <v>225</v>
      </c>
      <c r="T133" s="27" t="s">
        <v>3478</v>
      </c>
      <c r="U133" s="9"/>
      <c r="V133" s="29"/>
      <c r="W133" s="29"/>
      <c r="X133" s="29"/>
      <c r="Y133" s="24"/>
      <c r="Z133" s="24"/>
    </row>
    <row r="134" spans="18:26" x14ac:dyDescent="0.2">
      <c r="R134" s="9"/>
      <c r="S134" s="28" t="s">
        <v>226</v>
      </c>
      <c r="T134" s="27" t="s">
        <v>3479</v>
      </c>
      <c r="U134" s="9"/>
      <c r="V134" s="29"/>
      <c r="W134" s="29"/>
      <c r="X134" s="29"/>
      <c r="Y134" s="24"/>
      <c r="Z134" s="24"/>
    </row>
    <row r="135" spans="18:26" x14ac:dyDescent="0.2">
      <c r="R135" s="9"/>
      <c r="S135" s="28" t="s">
        <v>227</v>
      </c>
      <c r="T135" s="27" t="s">
        <v>3480</v>
      </c>
      <c r="U135" s="9"/>
      <c r="V135" s="29"/>
      <c r="W135" s="29"/>
      <c r="X135" s="29"/>
      <c r="Y135" s="24"/>
      <c r="Z135" s="24"/>
    </row>
    <row r="136" spans="18:26" x14ac:dyDescent="0.2">
      <c r="R136" s="9"/>
      <c r="S136" s="28" t="s">
        <v>228</v>
      </c>
      <c r="T136" s="27" t="s">
        <v>3481</v>
      </c>
      <c r="U136" s="9"/>
      <c r="V136" s="29"/>
      <c r="W136" s="29"/>
      <c r="X136" s="29"/>
      <c r="Y136" s="24"/>
      <c r="Z136" s="24"/>
    </row>
    <row r="137" spans="18:26" x14ac:dyDescent="0.2">
      <c r="R137" s="9"/>
      <c r="S137" s="28" t="s">
        <v>229</v>
      </c>
      <c r="T137" s="27" t="s">
        <v>3482</v>
      </c>
      <c r="U137" s="9"/>
      <c r="V137" s="29"/>
      <c r="W137" s="29"/>
      <c r="X137" s="29"/>
      <c r="Y137" s="24"/>
      <c r="Z137" s="24"/>
    </row>
    <row r="138" spans="18:26" x14ac:dyDescent="0.2">
      <c r="R138" s="9"/>
      <c r="S138" s="28" t="s">
        <v>230</v>
      </c>
      <c r="T138" s="27" t="s">
        <v>3483</v>
      </c>
      <c r="U138" s="9"/>
      <c r="V138" s="29"/>
      <c r="W138" s="29"/>
      <c r="X138" s="29"/>
      <c r="Y138" s="24"/>
      <c r="Z138" s="24"/>
    </row>
    <row r="139" spans="18:26" x14ac:dyDescent="0.2">
      <c r="R139" s="9"/>
      <c r="S139" s="28" t="s">
        <v>231</v>
      </c>
      <c r="T139" s="27" t="s">
        <v>3484</v>
      </c>
      <c r="U139" s="9"/>
      <c r="V139" s="29"/>
      <c r="W139" s="29"/>
      <c r="X139" s="29"/>
      <c r="Y139" s="24"/>
      <c r="Z139" s="24"/>
    </row>
    <row r="140" spans="18:26" x14ac:dyDescent="0.2">
      <c r="R140" s="9"/>
      <c r="S140" s="28" t="s">
        <v>232</v>
      </c>
      <c r="T140" s="27" t="s">
        <v>3485</v>
      </c>
      <c r="U140" s="9"/>
      <c r="V140" s="29"/>
      <c r="W140" s="29"/>
      <c r="X140" s="29"/>
      <c r="Y140" s="24"/>
      <c r="Z140" s="24"/>
    </row>
    <row r="141" spans="18:26" x14ac:dyDescent="0.2">
      <c r="R141" s="9"/>
      <c r="S141" s="28" t="s">
        <v>233</v>
      </c>
      <c r="T141" s="27" t="s">
        <v>3486</v>
      </c>
      <c r="U141" s="9"/>
      <c r="V141" s="29"/>
      <c r="W141" s="29"/>
      <c r="X141" s="29"/>
      <c r="Y141" s="24"/>
      <c r="Z141" s="24"/>
    </row>
    <row r="142" spans="18:26" x14ac:dyDescent="0.2">
      <c r="R142" s="9"/>
      <c r="S142" s="28" t="s">
        <v>234</v>
      </c>
      <c r="T142" s="27" t="s">
        <v>3487</v>
      </c>
      <c r="U142" s="9"/>
      <c r="V142" s="29"/>
      <c r="W142" s="29"/>
      <c r="X142" s="29"/>
      <c r="Y142" s="24"/>
      <c r="Z142" s="24"/>
    </row>
    <row r="143" spans="18:26" x14ac:dyDescent="0.2">
      <c r="R143" s="9"/>
      <c r="S143" s="28" t="s">
        <v>235</v>
      </c>
      <c r="T143" s="27" t="s">
        <v>3488</v>
      </c>
      <c r="U143" s="9"/>
      <c r="V143" s="29"/>
      <c r="W143" s="29"/>
      <c r="X143" s="29"/>
      <c r="Y143" s="24"/>
      <c r="Z143" s="24"/>
    </row>
    <row r="144" spans="18:26" x14ac:dyDescent="0.2">
      <c r="R144" s="9"/>
      <c r="S144" s="28" t="s">
        <v>236</v>
      </c>
      <c r="T144" s="27" t="s">
        <v>3489</v>
      </c>
      <c r="U144" s="9"/>
      <c r="V144" s="29"/>
      <c r="W144" s="29"/>
      <c r="X144" s="29"/>
      <c r="Y144" s="24"/>
      <c r="Z144" s="24"/>
    </row>
    <row r="145" spans="18:26" x14ac:dyDescent="0.2">
      <c r="R145" s="9"/>
      <c r="S145" s="28" t="s">
        <v>237</v>
      </c>
      <c r="T145" s="27" t="s">
        <v>3490</v>
      </c>
      <c r="U145" s="9"/>
      <c r="V145" s="29"/>
      <c r="W145" s="29"/>
      <c r="X145" s="29"/>
      <c r="Y145" s="24"/>
      <c r="Z145" s="24"/>
    </row>
    <row r="146" spans="18:26" x14ac:dyDescent="0.2">
      <c r="R146" s="9"/>
      <c r="S146" s="22" t="s">
        <v>238</v>
      </c>
      <c r="T146" s="10" t="s">
        <v>3491</v>
      </c>
      <c r="U146" s="9"/>
      <c r="V146" s="29"/>
      <c r="W146" s="29"/>
      <c r="X146" s="29"/>
      <c r="Y146" s="24"/>
      <c r="Z146" s="24"/>
    </row>
    <row r="147" spans="18:26" x14ac:dyDescent="0.2">
      <c r="R147" s="9"/>
      <c r="S147" s="28" t="s">
        <v>239</v>
      </c>
      <c r="T147" s="27" t="s">
        <v>3492</v>
      </c>
      <c r="U147" s="9"/>
      <c r="V147" s="29"/>
      <c r="W147" s="29"/>
      <c r="X147" s="29"/>
      <c r="Y147" s="24"/>
      <c r="Z147" s="24"/>
    </row>
    <row r="148" spans="18:26" x14ac:dyDescent="0.2">
      <c r="R148" s="9"/>
      <c r="S148" s="28" t="s">
        <v>240</v>
      </c>
      <c r="T148" s="27" t="s">
        <v>3384</v>
      </c>
      <c r="U148" s="9"/>
      <c r="V148" s="29"/>
      <c r="W148" s="29"/>
      <c r="X148" s="29"/>
      <c r="Y148" s="24"/>
      <c r="Z148" s="24"/>
    </row>
    <row r="149" spans="18:26" x14ac:dyDescent="0.2">
      <c r="R149" s="9"/>
      <c r="S149" s="28" t="s">
        <v>241</v>
      </c>
      <c r="T149" s="27" t="s">
        <v>3493</v>
      </c>
      <c r="U149" s="9"/>
      <c r="V149" s="29"/>
      <c r="W149" s="29"/>
      <c r="X149" s="29"/>
      <c r="Y149" s="24"/>
      <c r="Z149" s="24"/>
    </row>
    <row r="150" spans="18:26" x14ac:dyDescent="0.2">
      <c r="R150" s="9"/>
      <c r="S150" s="28" t="s">
        <v>242</v>
      </c>
      <c r="T150" s="27" t="s">
        <v>3494</v>
      </c>
      <c r="U150" s="9"/>
      <c r="V150" s="29"/>
      <c r="W150" s="29"/>
      <c r="X150" s="29"/>
      <c r="Y150" s="24"/>
      <c r="Z150" s="24"/>
    </row>
    <row r="151" spans="18:26" x14ac:dyDescent="0.2">
      <c r="R151" s="9"/>
      <c r="S151" s="28" t="s">
        <v>243</v>
      </c>
      <c r="T151" s="27" t="s">
        <v>3495</v>
      </c>
      <c r="U151" s="9"/>
      <c r="V151" s="29"/>
      <c r="W151" s="29"/>
      <c r="X151" s="29"/>
      <c r="Y151" s="24"/>
      <c r="Z151" s="24"/>
    </row>
    <row r="152" spans="18:26" x14ac:dyDescent="0.2">
      <c r="R152" s="9"/>
      <c r="S152" s="28" t="s">
        <v>244</v>
      </c>
      <c r="T152" s="27" t="s">
        <v>3496</v>
      </c>
      <c r="U152" s="9"/>
      <c r="V152" s="29"/>
      <c r="W152" s="29"/>
      <c r="X152" s="29"/>
      <c r="Y152" s="24"/>
      <c r="Z152" s="24"/>
    </row>
    <row r="153" spans="18:26" x14ac:dyDescent="0.2">
      <c r="R153" s="9"/>
      <c r="S153" s="28" t="s">
        <v>245</v>
      </c>
      <c r="T153" s="27" t="s">
        <v>3497</v>
      </c>
      <c r="U153" s="9"/>
      <c r="V153" s="29"/>
      <c r="W153" s="29"/>
      <c r="X153" s="29"/>
      <c r="Y153" s="24"/>
      <c r="Z153" s="24"/>
    </row>
    <row r="154" spans="18:26" x14ac:dyDescent="0.2">
      <c r="R154" s="9"/>
      <c r="S154" s="28" t="s">
        <v>246</v>
      </c>
      <c r="T154" s="27" t="s">
        <v>3498</v>
      </c>
      <c r="U154" s="9"/>
      <c r="V154" s="29"/>
      <c r="W154" s="29"/>
      <c r="X154" s="29"/>
      <c r="Y154" s="24"/>
      <c r="Z154" s="24"/>
    </row>
    <row r="155" spans="18:26" x14ac:dyDescent="0.2">
      <c r="R155" s="9"/>
      <c r="S155" s="28" t="s">
        <v>247</v>
      </c>
      <c r="T155" s="27" t="s">
        <v>3499</v>
      </c>
      <c r="U155" s="9"/>
      <c r="V155" s="29"/>
      <c r="W155" s="29"/>
      <c r="X155" s="29"/>
      <c r="Y155" s="24"/>
      <c r="Z155" s="24"/>
    </row>
    <row r="156" spans="18:26" x14ac:dyDescent="0.2">
      <c r="R156" s="9"/>
      <c r="S156" s="28" t="s">
        <v>248</v>
      </c>
      <c r="T156" s="27" t="s">
        <v>3500</v>
      </c>
      <c r="U156" s="9"/>
      <c r="V156" s="29"/>
      <c r="W156" s="29"/>
      <c r="X156" s="29"/>
      <c r="Y156" s="24"/>
      <c r="Z156" s="24"/>
    </row>
    <row r="157" spans="18:26" x14ac:dyDescent="0.2">
      <c r="R157" s="9"/>
      <c r="S157" s="28" t="s">
        <v>249</v>
      </c>
      <c r="T157" s="27" t="s">
        <v>3501</v>
      </c>
      <c r="U157" s="9"/>
      <c r="V157" s="29"/>
      <c r="W157" s="29"/>
      <c r="X157" s="29"/>
      <c r="Y157" s="24"/>
      <c r="Z157" s="24"/>
    </row>
    <row r="158" spans="18:26" x14ac:dyDescent="0.2">
      <c r="R158" s="9"/>
      <c r="S158" s="28" t="s">
        <v>250</v>
      </c>
      <c r="T158" s="27" t="s">
        <v>3502</v>
      </c>
      <c r="U158" s="9"/>
      <c r="V158" s="29"/>
      <c r="W158" s="29"/>
      <c r="X158" s="29"/>
      <c r="Y158" s="24"/>
      <c r="Z158" s="24"/>
    </row>
    <row r="159" spans="18:26" x14ac:dyDescent="0.2">
      <c r="R159" s="9"/>
      <c r="S159" s="28" t="s">
        <v>251</v>
      </c>
      <c r="T159" s="27" t="s">
        <v>3503</v>
      </c>
      <c r="U159" s="9"/>
      <c r="V159" s="29"/>
      <c r="W159" s="29"/>
      <c r="X159" s="29"/>
      <c r="Y159" s="24"/>
      <c r="Z159" s="24"/>
    </row>
    <row r="160" spans="18:26" x14ac:dyDescent="0.2">
      <c r="R160" s="9"/>
      <c r="S160" s="28" t="s">
        <v>252</v>
      </c>
      <c r="T160" s="27" t="s">
        <v>3504</v>
      </c>
      <c r="U160" s="9"/>
      <c r="V160" s="29"/>
      <c r="W160" s="29"/>
      <c r="X160" s="29"/>
      <c r="Y160" s="24"/>
      <c r="Z160" s="24"/>
    </row>
    <row r="161" spans="18:26" x14ac:dyDescent="0.2">
      <c r="R161" s="9"/>
      <c r="S161" s="28" t="s">
        <v>253</v>
      </c>
      <c r="T161" s="27" t="s">
        <v>3505</v>
      </c>
      <c r="U161" s="9"/>
      <c r="V161" s="29"/>
      <c r="W161" s="29"/>
      <c r="X161" s="29"/>
      <c r="Y161" s="24"/>
      <c r="Z161" s="24"/>
    </row>
    <row r="162" spans="18:26" x14ac:dyDescent="0.2">
      <c r="R162" s="9"/>
      <c r="S162" s="28" t="s">
        <v>254</v>
      </c>
      <c r="T162" s="27" t="s">
        <v>3506</v>
      </c>
      <c r="U162" s="9"/>
      <c r="V162" s="29"/>
      <c r="W162" s="29"/>
      <c r="X162" s="29"/>
      <c r="Y162" s="24"/>
      <c r="Z162" s="24"/>
    </row>
    <row r="163" spans="18:26" x14ac:dyDescent="0.2">
      <c r="R163" s="9"/>
      <c r="S163" s="22" t="s">
        <v>255</v>
      </c>
      <c r="T163" s="10" t="s">
        <v>3507</v>
      </c>
      <c r="U163" s="9"/>
      <c r="V163" s="29"/>
      <c r="W163" s="29"/>
      <c r="X163" s="29"/>
      <c r="Y163" s="24"/>
      <c r="Z163" s="24"/>
    </row>
    <row r="164" spans="18:26" x14ac:dyDescent="0.2">
      <c r="R164" s="9"/>
      <c r="S164" s="28" t="s">
        <v>256</v>
      </c>
      <c r="T164" s="27" t="s">
        <v>3508</v>
      </c>
      <c r="U164" s="9"/>
      <c r="V164" s="29"/>
      <c r="W164" s="29"/>
      <c r="X164" s="29"/>
      <c r="Y164" s="24"/>
      <c r="Z164" s="24"/>
    </row>
    <row r="165" spans="18:26" x14ac:dyDescent="0.2">
      <c r="R165" s="9"/>
      <c r="S165" s="28" t="s">
        <v>257</v>
      </c>
      <c r="T165" s="27" t="s">
        <v>3509</v>
      </c>
      <c r="U165" s="9"/>
      <c r="V165" s="29"/>
      <c r="W165" s="29"/>
      <c r="X165" s="29"/>
      <c r="Y165" s="24"/>
      <c r="Z165" s="24"/>
    </row>
    <row r="166" spans="18:26" x14ac:dyDescent="0.2">
      <c r="R166" s="9"/>
      <c r="S166" s="28" t="s">
        <v>258</v>
      </c>
      <c r="T166" s="27" t="s">
        <v>3510</v>
      </c>
      <c r="U166" s="9"/>
      <c r="V166" s="29"/>
      <c r="W166" s="29"/>
      <c r="X166" s="29"/>
      <c r="Y166" s="24"/>
      <c r="Z166" s="24"/>
    </row>
    <row r="167" spans="18:26" x14ac:dyDescent="0.2">
      <c r="R167" s="9"/>
      <c r="S167" s="28" t="s">
        <v>259</v>
      </c>
      <c r="T167" s="27" t="s">
        <v>3511</v>
      </c>
      <c r="U167" s="9"/>
      <c r="V167" s="29"/>
      <c r="W167" s="29"/>
      <c r="X167" s="29"/>
      <c r="Y167" s="24"/>
      <c r="Z167" s="24"/>
    </row>
    <row r="168" spans="18:26" x14ac:dyDescent="0.2">
      <c r="R168" s="9"/>
      <c r="S168" s="28" t="s">
        <v>260</v>
      </c>
      <c r="T168" s="27" t="s">
        <v>3512</v>
      </c>
      <c r="U168" s="9"/>
      <c r="V168" s="29"/>
      <c r="W168" s="29"/>
      <c r="X168" s="29"/>
      <c r="Y168" s="24"/>
      <c r="Z168" s="24"/>
    </row>
    <row r="169" spans="18:26" x14ac:dyDescent="0.2">
      <c r="R169" s="9"/>
      <c r="S169" s="28" t="s">
        <v>261</v>
      </c>
      <c r="T169" s="27" t="s">
        <v>3513</v>
      </c>
      <c r="U169" s="9"/>
      <c r="V169" s="29"/>
      <c r="W169" s="29"/>
      <c r="X169" s="29"/>
      <c r="Y169" s="24"/>
      <c r="Z169" s="24"/>
    </row>
    <row r="170" spans="18:26" x14ac:dyDescent="0.2">
      <c r="R170" s="9"/>
      <c r="S170" s="28" t="s">
        <v>262</v>
      </c>
      <c r="T170" s="27" t="s">
        <v>3514</v>
      </c>
      <c r="U170" s="9"/>
      <c r="V170" s="29"/>
      <c r="W170" s="29"/>
      <c r="X170" s="29"/>
      <c r="Y170" s="24"/>
      <c r="Z170" s="24"/>
    </row>
    <row r="171" spans="18:26" x14ac:dyDescent="0.2">
      <c r="R171" s="9"/>
      <c r="S171" s="28" t="s">
        <v>263</v>
      </c>
      <c r="T171" s="27" t="s">
        <v>3515</v>
      </c>
      <c r="U171" s="9"/>
      <c r="V171" s="29"/>
      <c r="W171" s="29"/>
      <c r="X171" s="29"/>
      <c r="Y171" s="24"/>
      <c r="Z171" s="24"/>
    </row>
    <row r="172" spans="18:26" x14ac:dyDescent="0.2">
      <c r="R172" s="9"/>
      <c r="S172" s="28" t="s">
        <v>264</v>
      </c>
      <c r="T172" s="27" t="s">
        <v>3516</v>
      </c>
      <c r="U172" s="9"/>
      <c r="V172" s="29"/>
      <c r="W172" s="29"/>
      <c r="X172" s="29"/>
      <c r="Y172" s="24"/>
      <c r="Z172" s="24"/>
    </row>
    <row r="173" spans="18:26" x14ac:dyDescent="0.2">
      <c r="R173" s="9"/>
      <c r="S173" s="28" t="s">
        <v>265</v>
      </c>
      <c r="T173" s="27" t="s">
        <v>3517</v>
      </c>
      <c r="U173" s="9"/>
      <c r="V173" s="29"/>
      <c r="W173" s="29"/>
      <c r="X173" s="29"/>
      <c r="Y173" s="24"/>
      <c r="Z173" s="24"/>
    </row>
    <row r="174" spans="18:26" x14ac:dyDescent="0.2">
      <c r="R174" s="9"/>
      <c r="S174" s="28" t="s">
        <v>266</v>
      </c>
      <c r="T174" s="27" t="s">
        <v>3518</v>
      </c>
      <c r="U174" s="9"/>
      <c r="V174" s="29"/>
      <c r="W174" s="29"/>
      <c r="X174" s="29"/>
      <c r="Y174" s="24"/>
      <c r="Z174" s="24"/>
    </row>
    <row r="175" spans="18:26" x14ac:dyDescent="0.2">
      <c r="R175" s="9"/>
      <c r="S175" s="22" t="s">
        <v>267</v>
      </c>
      <c r="T175" s="10" t="s">
        <v>3519</v>
      </c>
      <c r="U175" s="9"/>
      <c r="V175" s="29"/>
      <c r="W175" s="29"/>
      <c r="X175" s="29"/>
      <c r="Y175" s="24"/>
      <c r="Z175" s="24"/>
    </row>
    <row r="176" spans="18:26" x14ac:dyDescent="0.2">
      <c r="R176" s="9"/>
      <c r="S176" s="28" t="s">
        <v>268</v>
      </c>
      <c r="T176" s="27" t="s">
        <v>3385</v>
      </c>
      <c r="U176" s="9"/>
      <c r="V176" s="29"/>
      <c r="W176" s="29"/>
      <c r="X176" s="29"/>
      <c r="Y176" s="24"/>
      <c r="Z176" s="24"/>
    </row>
    <row r="177" spans="18:26" x14ac:dyDescent="0.2">
      <c r="R177" s="9"/>
      <c r="S177" s="28" t="s">
        <v>269</v>
      </c>
      <c r="T177" s="27" t="s">
        <v>3520</v>
      </c>
      <c r="U177" s="9"/>
      <c r="V177" s="29"/>
      <c r="W177" s="29"/>
      <c r="X177" s="29"/>
      <c r="Y177" s="24"/>
      <c r="Z177" s="24"/>
    </row>
    <row r="178" spans="18:26" x14ac:dyDescent="0.2">
      <c r="R178" s="9"/>
      <c r="S178" s="28" t="s">
        <v>270</v>
      </c>
      <c r="T178" s="27" t="s">
        <v>3521</v>
      </c>
      <c r="U178" s="9"/>
      <c r="V178" s="29"/>
      <c r="W178" s="29"/>
      <c r="X178" s="29"/>
      <c r="Y178" s="24"/>
      <c r="Z178" s="24"/>
    </row>
    <row r="179" spans="18:26" x14ac:dyDescent="0.2">
      <c r="R179" s="9"/>
      <c r="S179" s="28" t="s">
        <v>271</v>
      </c>
      <c r="T179" s="27" t="s">
        <v>3522</v>
      </c>
      <c r="U179" s="9"/>
      <c r="V179" s="29"/>
      <c r="W179" s="29"/>
      <c r="X179" s="29"/>
      <c r="Y179" s="24"/>
      <c r="Z179" s="24"/>
    </row>
    <row r="180" spans="18:26" x14ac:dyDescent="0.2">
      <c r="R180" s="9"/>
      <c r="S180" s="28" t="s">
        <v>272</v>
      </c>
      <c r="T180" s="27" t="s">
        <v>3523</v>
      </c>
      <c r="U180" s="9"/>
      <c r="V180" s="29"/>
      <c r="W180" s="29"/>
      <c r="X180" s="29"/>
      <c r="Y180" s="24"/>
      <c r="Z180" s="24"/>
    </row>
    <row r="181" spans="18:26" x14ac:dyDescent="0.2">
      <c r="R181" s="9"/>
      <c r="S181" s="28" t="s">
        <v>273</v>
      </c>
      <c r="T181" s="27" t="s">
        <v>3524</v>
      </c>
      <c r="U181" s="9"/>
      <c r="V181" s="29"/>
      <c r="W181" s="29"/>
      <c r="X181" s="29"/>
      <c r="Y181" s="24"/>
      <c r="Z181" s="24"/>
    </row>
    <row r="182" spans="18:26" x14ac:dyDescent="0.2">
      <c r="R182" s="9"/>
      <c r="S182" s="28" t="s">
        <v>274</v>
      </c>
      <c r="T182" s="27" t="s">
        <v>3525</v>
      </c>
      <c r="U182" s="9"/>
      <c r="V182" s="29"/>
      <c r="W182" s="29"/>
      <c r="X182" s="29"/>
      <c r="Y182" s="24"/>
      <c r="Z182" s="24"/>
    </row>
    <row r="183" spans="18:26" x14ac:dyDescent="0.2">
      <c r="R183" s="9"/>
      <c r="S183" s="28" t="s">
        <v>275</v>
      </c>
      <c r="T183" s="27" t="s">
        <v>3526</v>
      </c>
      <c r="U183" s="9"/>
      <c r="V183" s="29"/>
      <c r="W183" s="29"/>
      <c r="X183" s="29"/>
      <c r="Y183" s="24"/>
      <c r="Z183" s="24"/>
    </row>
    <row r="184" spans="18:26" x14ac:dyDescent="0.2">
      <c r="R184" s="9"/>
      <c r="S184" s="28" t="s">
        <v>276</v>
      </c>
      <c r="T184" s="27" t="s">
        <v>3527</v>
      </c>
      <c r="U184" s="9"/>
      <c r="V184" s="29"/>
      <c r="W184" s="29"/>
      <c r="X184" s="29"/>
      <c r="Y184" s="24"/>
      <c r="Z184" s="24"/>
    </row>
    <row r="185" spans="18:26" x14ac:dyDescent="0.2">
      <c r="R185" s="9"/>
      <c r="S185" s="28" t="s">
        <v>277</v>
      </c>
      <c r="T185" s="27" t="s">
        <v>3528</v>
      </c>
      <c r="U185" s="9"/>
      <c r="V185" s="29"/>
      <c r="W185" s="29"/>
      <c r="X185" s="29"/>
      <c r="Y185" s="24"/>
      <c r="Z185" s="24"/>
    </row>
    <row r="186" spans="18:26" x14ac:dyDescent="0.2">
      <c r="R186" s="9"/>
      <c r="S186" s="28" t="s">
        <v>278</v>
      </c>
      <c r="T186" s="27" t="s">
        <v>3529</v>
      </c>
      <c r="U186" s="9"/>
      <c r="V186" s="29"/>
      <c r="W186" s="29"/>
      <c r="X186" s="29"/>
      <c r="Y186" s="24"/>
      <c r="Z186" s="24"/>
    </row>
    <row r="187" spans="18:26" x14ac:dyDescent="0.2">
      <c r="R187" s="9"/>
      <c r="S187" s="28" t="s">
        <v>279</v>
      </c>
      <c r="T187" s="27" t="s">
        <v>3530</v>
      </c>
      <c r="U187" s="9"/>
      <c r="V187" s="29"/>
      <c r="W187" s="29"/>
      <c r="X187" s="29"/>
      <c r="Y187" s="24"/>
      <c r="Z187" s="24"/>
    </row>
    <row r="188" spans="18:26" x14ac:dyDescent="0.2">
      <c r="R188" s="9"/>
      <c r="S188" s="28" t="s">
        <v>280</v>
      </c>
      <c r="T188" s="27" t="s">
        <v>3531</v>
      </c>
      <c r="U188" s="9"/>
      <c r="V188" s="29"/>
      <c r="W188" s="29"/>
      <c r="X188" s="29"/>
      <c r="Y188" s="24"/>
      <c r="Z188" s="24"/>
    </row>
    <row r="189" spans="18:26" x14ac:dyDescent="0.2">
      <c r="R189" s="9"/>
      <c r="S189" s="28" t="s">
        <v>281</v>
      </c>
      <c r="T189" s="27" t="s">
        <v>3532</v>
      </c>
      <c r="U189" s="9"/>
      <c r="V189" s="29"/>
      <c r="W189" s="29"/>
      <c r="X189" s="29"/>
      <c r="Y189" s="24"/>
      <c r="Z189" s="24"/>
    </row>
    <row r="190" spans="18:26" x14ac:dyDescent="0.2">
      <c r="R190" s="9"/>
      <c r="S190" s="28" t="s">
        <v>282</v>
      </c>
      <c r="T190" s="27" t="s">
        <v>3533</v>
      </c>
      <c r="U190" s="9"/>
      <c r="V190" s="29"/>
      <c r="W190" s="29"/>
      <c r="X190" s="29"/>
      <c r="Y190" s="24"/>
      <c r="Z190" s="24"/>
    </row>
    <row r="191" spans="18:26" x14ac:dyDescent="0.2">
      <c r="R191" s="9"/>
      <c r="S191" s="28" t="s">
        <v>283</v>
      </c>
      <c r="T191" s="27" t="s">
        <v>3534</v>
      </c>
      <c r="U191" s="9"/>
      <c r="V191" s="29"/>
      <c r="W191" s="29"/>
      <c r="X191" s="29"/>
      <c r="Y191" s="24"/>
      <c r="Z191" s="24"/>
    </row>
    <row r="192" spans="18:26" x14ac:dyDescent="0.2">
      <c r="R192" s="9"/>
      <c r="S192" s="22" t="s">
        <v>284</v>
      </c>
      <c r="T192" s="10" t="s">
        <v>3535</v>
      </c>
      <c r="U192" s="9"/>
      <c r="V192" s="29"/>
      <c r="W192" s="29"/>
      <c r="X192" s="29"/>
      <c r="Y192" s="24"/>
      <c r="Z192" s="24"/>
    </row>
    <row r="193" spans="18:26" x14ac:dyDescent="0.2">
      <c r="R193" s="9"/>
      <c r="S193" s="28" t="s">
        <v>285</v>
      </c>
      <c r="T193" s="27" t="s">
        <v>3536</v>
      </c>
      <c r="U193" s="9"/>
      <c r="V193" s="29"/>
      <c r="W193" s="29"/>
      <c r="X193" s="29"/>
      <c r="Y193" s="24"/>
      <c r="Z193" s="24"/>
    </row>
    <row r="194" spans="18:26" x14ac:dyDescent="0.2">
      <c r="R194" s="9"/>
      <c r="S194" s="28" t="s">
        <v>286</v>
      </c>
      <c r="T194" s="27" t="s">
        <v>3537</v>
      </c>
      <c r="U194" s="9"/>
      <c r="V194" s="29"/>
      <c r="W194" s="29"/>
      <c r="X194" s="29"/>
      <c r="Y194" s="24"/>
      <c r="Z194" s="24"/>
    </row>
    <row r="195" spans="18:26" x14ac:dyDescent="0.2">
      <c r="R195" s="9"/>
      <c r="S195" s="28" t="s">
        <v>287</v>
      </c>
      <c r="T195" s="27" t="s">
        <v>3538</v>
      </c>
      <c r="U195" s="9"/>
      <c r="V195" s="29"/>
      <c r="W195" s="29"/>
      <c r="X195" s="29"/>
      <c r="Y195" s="24"/>
      <c r="Z195" s="24"/>
    </row>
    <row r="196" spans="18:26" x14ac:dyDescent="0.2">
      <c r="R196" s="9"/>
      <c r="S196" s="28" t="s">
        <v>288</v>
      </c>
      <c r="T196" s="27" t="s">
        <v>3539</v>
      </c>
      <c r="U196" s="9"/>
      <c r="V196" s="29"/>
      <c r="W196" s="29"/>
      <c r="X196" s="29"/>
      <c r="Y196" s="24"/>
      <c r="Z196" s="24"/>
    </row>
    <row r="197" spans="18:26" x14ac:dyDescent="0.2">
      <c r="R197" s="9"/>
      <c r="S197" s="28" t="s">
        <v>289</v>
      </c>
      <c r="T197" s="27" t="s">
        <v>3540</v>
      </c>
      <c r="U197" s="9"/>
      <c r="V197" s="29"/>
      <c r="W197" s="29"/>
      <c r="X197" s="29"/>
      <c r="Y197" s="24"/>
      <c r="Z197" s="24"/>
    </row>
    <row r="198" spans="18:26" x14ac:dyDescent="0.2">
      <c r="R198" s="9"/>
      <c r="S198" s="28" t="s">
        <v>290</v>
      </c>
      <c r="T198" s="27" t="s">
        <v>3541</v>
      </c>
      <c r="U198" s="9"/>
      <c r="V198" s="29"/>
      <c r="W198" s="29"/>
      <c r="X198" s="29"/>
      <c r="Y198" s="24"/>
      <c r="Z198" s="24"/>
    </row>
    <row r="199" spans="18:26" x14ac:dyDescent="0.2">
      <c r="R199" s="9"/>
      <c r="S199" s="28" t="s">
        <v>291</v>
      </c>
      <c r="T199" s="27" t="s">
        <v>3542</v>
      </c>
      <c r="U199" s="9"/>
      <c r="V199" s="29"/>
      <c r="W199" s="29"/>
      <c r="X199" s="29"/>
      <c r="Y199" s="24"/>
      <c r="Z199" s="24"/>
    </row>
    <row r="200" spans="18:26" x14ac:dyDescent="0.2">
      <c r="R200" s="9"/>
      <c r="S200" s="28" t="s">
        <v>292</v>
      </c>
      <c r="T200" s="27" t="s">
        <v>3543</v>
      </c>
      <c r="U200" s="9"/>
      <c r="V200" s="29"/>
      <c r="W200" s="29"/>
      <c r="X200" s="29"/>
      <c r="Y200" s="24"/>
      <c r="Z200" s="24"/>
    </row>
    <row r="201" spans="18:26" x14ac:dyDescent="0.2">
      <c r="R201" s="9"/>
      <c r="S201" s="28" t="s">
        <v>293</v>
      </c>
      <c r="T201" s="27" t="s">
        <v>3544</v>
      </c>
      <c r="U201" s="9"/>
      <c r="V201" s="29"/>
      <c r="W201" s="29"/>
      <c r="X201" s="29"/>
      <c r="Y201" s="24"/>
      <c r="Z201" s="24"/>
    </row>
    <row r="202" spans="18:26" x14ac:dyDescent="0.2">
      <c r="R202" s="9"/>
      <c r="S202" s="28" t="s">
        <v>294</v>
      </c>
      <c r="T202" s="27" t="s">
        <v>3545</v>
      </c>
      <c r="U202" s="9"/>
      <c r="V202" s="29"/>
      <c r="W202" s="29"/>
      <c r="X202" s="29"/>
      <c r="Y202" s="24"/>
      <c r="Z202" s="24"/>
    </row>
    <row r="203" spans="18:26" x14ac:dyDescent="0.2">
      <c r="R203" s="9"/>
      <c r="S203" s="22" t="s">
        <v>295</v>
      </c>
      <c r="T203" s="10" t="s">
        <v>3546</v>
      </c>
      <c r="U203" s="9"/>
      <c r="V203" s="29"/>
      <c r="W203" s="29"/>
      <c r="X203" s="29"/>
      <c r="Y203" s="24"/>
      <c r="Z203" s="24"/>
    </row>
    <row r="204" spans="18:26" x14ac:dyDescent="0.2">
      <c r="R204" s="9"/>
      <c r="S204" s="28" t="s">
        <v>296</v>
      </c>
      <c r="T204" s="27" t="s">
        <v>3547</v>
      </c>
      <c r="U204" s="9"/>
      <c r="V204" s="29"/>
      <c r="W204" s="29"/>
      <c r="X204" s="29"/>
      <c r="Y204" s="24"/>
      <c r="Z204" s="24"/>
    </row>
    <row r="205" spans="18:26" x14ac:dyDescent="0.2">
      <c r="R205" s="9"/>
      <c r="S205" s="28" t="s">
        <v>297</v>
      </c>
      <c r="T205" s="27" t="s">
        <v>3548</v>
      </c>
      <c r="U205" s="9"/>
      <c r="V205" s="29"/>
      <c r="W205" s="29"/>
      <c r="X205" s="29"/>
      <c r="Y205" s="24"/>
      <c r="Z205" s="24"/>
    </row>
    <row r="206" spans="18:26" x14ac:dyDescent="0.2">
      <c r="R206" s="9"/>
      <c r="S206" s="28" t="s">
        <v>298</v>
      </c>
      <c r="T206" s="27" t="s">
        <v>3549</v>
      </c>
      <c r="U206" s="9"/>
      <c r="V206" s="29"/>
      <c r="W206" s="29"/>
      <c r="X206" s="29"/>
      <c r="Y206" s="24"/>
      <c r="Z206" s="24"/>
    </row>
    <row r="207" spans="18:26" x14ac:dyDescent="0.2">
      <c r="R207" s="9"/>
      <c r="S207" s="28" t="s">
        <v>299</v>
      </c>
      <c r="T207" s="27" t="s">
        <v>3550</v>
      </c>
      <c r="U207" s="9"/>
      <c r="V207" s="29"/>
      <c r="W207" s="29"/>
      <c r="X207" s="29"/>
      <c r="Y207" s="24"/>
      <c r="Z207" s="24"/>
    </row>
    <row r="208" spans="18:26" x14ac:dyDescent="0.2">
      <c r="R208" s="9"/>
      <c r="S208" s="28" t="s">
        <v>300</v>
      </c>
      <c r="T208" s="27" t="s">
        <v>3551</v>
      </c>
      <c r="U208" s="9"/>
      <c r="V208" s="29"/>
      <c r="W208" s="29"/>
      <c r="X208" s="29"/>
      <c r="Y208" s="24"/>
      <c r="Z208" s="24"/>
    </row>
    <row r="209" spans="18:26" x14ac:dyDescent="0.2">
      <c r="R209" s="9"/>
      <c r="S209" s="28" t="s">
        <v>301</v>
      </c>
      <c r="T209" s="27" t="s">
        <v>3552</v>
      </c>
      <c r="U209" s="9"/>
      <c r="V209" s="29"/>
      <c r="W209" s="29"/>
      <c r="X209" s="29"/>
      <c r="Y209" s="24"/>
      <c r="Z209" s="24"/>
    </row>
    <row r="210" spans="18:26" x14ac:dyDescent="0.2">
      <c r="R210" s="9"/>
      <c r="S210" s="28" t="s">
        <v>302</v>
      </c>
      <c r="T210" s="27" t="s">
        <v>3553</v>
      </c>
      <c r="U210" s="9"/>
      <c r="V210" s="29"/>
      <c r="W210" s="29"/>
      <c r="X210" s="29"/>
      <c r="Y210" s="24"/>
      <c r="Z210" s="24"/>
    </row>
    <row r="211" spans="18:26" x14ac:dyDescent="0.2">
      <c r="R211" s="9"/>
      <c r="S211" s="28" t="s">
        <v>303</v>
      </c>
      <c r="T211" s="27" t="s">
        <v>3554</v>
      </c>
      <c r="U211" s="9"/>
      <c r="V211" s="29"/>
      <c r="W211" s="29"/>
      <c r="X211" s="29"/>
      <c r="Y211" s="24"/>
      <c r="Z211" s="24"/>
    </row>
    <row r="212" spans="18:26" x14ac:dyDescent="0.2">
      <c r="R212" s="9"/>
      <c r="S212" s="28" t="s">
        <v>304</v>
      </c>
      <c r="T212" s="27" t="s">
        <v>3555</v>
      </c>
      <c r="U212" s="9"/>
      <c r="V212" s="29"/>
      <c r="W212" s="29"/>
      <c r="X212" s="29"/>
      <c r="Y212" s="24"/>
      <c r="Z212" s="24"/>
    </row>
    <row r="213" spans="18:26" x14ac:dyDescent="0.2">
      <c r="R213" s="9"/>
      <c r="S213" s="28" t="s">
        <v>305</v>
      </c>
      <c r="T213" s="27" t="s">
        <v>3556</v>
      </c>
      <c r="U213" s="9"/>
      <c r="V213" s="29"/>
      <c r="W213" s="29"/>
      <c r="X213" s="29"/>
      <c r="Y213" s="24"/>
      <c r="Z213" s="24"/>
    </row>
    <row r="214" spans="18:26" x14ac:dyDescent="0.2">
      <c r="R214" s="9"/>
      <c r="S214" s="28" t="s">
        <v>306</v>
      </c>
      <c r="T214" s="27" t="s">
        <v>3557</v>
      </c>
      <c r="U214" s="9"/>
      <c r="V214" s="29"/>
      <c r="W214" s="29"/>
      <c r="X214" s="29"/>
      <c r="Y214" s="24"/>
      <c r="Z214" s="24"/>
    </row>
    <row r="215" spans="18:26" x14ac:dyDescent="0.2">
      <c r="R215" s="9"/>
      <c r="S215" s="22" t="s">
        <v>307</v>
      </c>
      <c r="T215" s="10" t="s">
        <v>64</v>
      </c>
      <c r="U215" s="9"/>
      <c r="V215" s="29"/>
      <c r="W215" s="29"/>
      <c r="X215" s="29"/>
      <c r="Y215" s="24"/>
      <c r="Z215" s="24"/>
    </row>
    <row r="216" spans="18:26" x14ac:dyDescent="0.2">
      <c r="R216" s="9"/>
      <c r="S216" s="22" t="s">
        <v>308</v>
      </c>
      <c r="T216" s="10" t="s">
        <v>3558</v>
      </c>
      <c r="U216" s="9"/>
      <c r="V216" s="29"/>
      <c r="W216" s="29"/>
      <c r="X216" s="29"/>
      <c r="Y216" s="24"/>
      <c r="Z216" s="24"/>
    </row>
    <row r="217" spans="18:26" x14ac:dyDescent="0.2">
      <c r="R217" s="9"/>
      <c r="S217" s="28" t="s">
        <v>309</v>
      </c>
      <c r="T217" s="27" t="s">
        <v>3559</v>
      </c>
      <c r="U217" s="9"/>
      <c r="V217" s="29"/>
      <c r="W217" s="29"/>
      <c r="X217" s="29"/>
      <c r="Y217" s="24"/>
      <c r="Z217" s="24"/>
    </row>
    <row r="218" spans="18:26" x14ac:dyDescent="0.2">
      <c r="R218" s="9"/>
      <c r="S218" s="28" t="s">
        <v>310</v>
      </c>
      <c r="T218" s="27" t="s">
        <v>3560</v>
      </c>
      <c r="U218" s="9"/>
      <c r="V218" s="29"/>
      <c r="W218" s="29"/>
      <c r="X218" s="29"/>
      <c r="Y218" s="24"/>
      <c r="Z218" s="24"/>
    </row>
    <row r="219" spans="18:26" x14ac:dyDescent="0.2">
      <c r="R219" s="9"/>
      <c r="S219" s="28" t="s">
        <v>311</v>
      </c>
      <c r="T219" s="27" t="s">
        <v>3561</v>
      </c>
      <c r="U219" s="9"/>
      <c r="V219" s="29"/>
      <c r="W219" s="29"/>
      <c r="X219" s="29"/>
      <c r="Y219" s="24"/>
      <c r="Z219" s="24"/>
    </row>
    <row r="220" spans="18:26" x14ac:dyDescent="0.2">
      <c r="R220" s="9"/>
      <c r="S220" s="28" t="s">
        <v>312</v>
      </c>
      <c r="T220" s="27" t="s">
        <v>3562</v>
      </c>
      <c r="U220" s="9"/>
      <c r="V220" s="29"/>
      <c r="W220" s="29"/>
      <c r="X220" s="29"/>
      <c r="Y220" s="24"/>
      <c r="Z220" s="24"/>
    </row>
    <row r="221" spans="18:26" x14ac:dyDescent="0.2">
      <c r="R221" s="9"/>
      <c r="S221" s="28" t="s">
        <v>313</v>
      </c>
      <c r="T221" s="27" t="s">
        <v>3563</v>
      </c>
      <c r="U221" s="9"/>
      <c r="V221" s="29"/>
      <c r="W221" s="29"/>
      <c r="X221" s="29"/>
      <c r="Y221" s="24"/>
      <c r="Z221" s="24"/>
    </row>
    <row r="222" spans="18:26" x14ac:dyDescent="0.2">
      <c r="R222" s="9"/>
      <c r="S222" s="28" t="s">
        <v>314</v>
      </c>
      <c r="T222" s="27" t="s">
        <v>3564</v>
      </c>
      <c r="U222" s="9"/>
      <c r="V222" s="29"/>
      <c r="W222" s="29"/>
      <c r="X222" s="29"/>
      <c r="Y222" s="24"/>
      <c r="Z222" s="24"/>
    </row>
    <row r="223" spans="18:26" x14ac:dyDescent="0.2">
      <c r="R223" s="9"/>
      <c r="S223" s="28" t="s">
        <v>315</v>
      </c>
      <c r="T223" s="27" t="s">
        <v>3565</v>
      </c>
      <c r="U223" s="9"/>
      <c r="V223" s="29"/>
      <c r="W223" s="29"/>
      <c r="X223" s="29"/>
      <c r="Y223" s="24"/>
      <c r="Z223" s="24"/>
    </row>
    <row r="224" spans="18:26" x14ac:dyDescent="0.2">
      <c r="R224" s="9"/>
      <c r="S224" s="28" t="s">
        <v>316</v>
      </c>
      <c r="T224" s="27" t="s">
        <v>3566</v>
      </c>
      <c r="U224" s="9"/>
      <c r="V224" s="29"/>
      <c r="W224" s="29"/>
      <c r="X224" s="29"/>
      <c r="Y224" s="24"/>
      <c r="Z224" s="24"/>
    </row>
    <row r="225" spans="18:26" x14ac:dyDescent="0.2">
      <c r="R225" s="9"/>
      <c r="S225" s="28" t="s">
        <v>317</v>
      </c>
      <c r="T225" s="27" t="s">
        <v>3567</v>
      </c>
      <c r="U225" s="9"/>
      <c r="V225" s="29"/>
      <c r="W225" s="29"/>
      <c r="X225" s="29"/>
      <c r="Y225" s="24"/>
      <c r="Z225" s="24"/>
    </row>
    <row r="226" spans="18:26" x14ac:dyDescent="0.2">
      <c r="R226" s="9"/>
      <c r="S226" s="28" t="s">
        <v>318</v>
      </c>
      <c r="T226" s="27" t="s">
        <v>3568</v>
      </c>
      <c r="U226" s="9"/>
      <c r="V226" s="29"/>
      <c r="W226" s="29"/>
      <c r="X226" s="29"/>
      <c r="Y226" s="24"/>
      <c r="Z226" s="24"/>
    </row>
    <row r="227" spans="18:26" x14ac:dyDescent="0.2">
      <c r="R227" s="9"/>
      <c r="S227" s="22" t="s">
        <v>319</v>
      </c>
      <c r="T227" s="10" t="s">
        <v>3569</v>
      </c>
      <c r="U227" s="9"/>
      <c r="V227" s="29"/>
      <c r="W227" s="29"/>
      <c r="X227" s="29"/>
      <c r="Y227" s="24"/>
      <c r="Z227" s="24"/>
    </row>
    <row r="228" spans="18:26" x14ac:dyDescent="0.2">
      <c r="R228" s="9"/>
      <c r="S228" s="28" t="s">
        <v>320</v>
      </c>
      <c r="T228" s="27" t="s">
        <v>3570</v>
      </c>
      <c r="U228" s="9"/>
      <c r="V228" s="29"/>
      <c r="W228" s="29"/>
      <c r="X228" s="29"/>
      <c r="Y228" s="24"/>
      <c r="Z228" s="24"/>
    </row>
    <row r="229" spans="18:26" x14ac:dyDescent="0.2">
      <c r="R229" s="9"/>
      <c r="S229" s="28" t="s">
        <v>321</v>
      </c>
      <c r="T229" s="27" t="s">
        <v>3571</v>
      </c>
      <c r="U229" s="9"/>
      <c r="V229" s="29"/>
      <c r="W229" s="29"/>
      <c r="X229" s="29"/>
      <c r="Y229" s="24"/>
      <c r="Z229" s="24"/>
    </row>
    <row r="230" spans="18:26" x14ac:dyDescent="0.2">
      <c r="R230" s="9"/>
      <c r="S230" s="28" t="s">
        <v>322</v>
      </c>
      <c r="T230" s="27" t="s">
        <v>3572</v>
      </c>
      <c r="U230" s="9"/>
      <c r="V230" s="29"/>
      <c r="W230" s="29"/>
      <c r="X230" s="29"/>
      <c r="Y230" s="24"/>
      <c r="Z230" s="24"/>
    </row>
    <row r="231" spans="18:26" x14ac:dyDescent="0.2">
      <c r="R231" s="9"/>
      <c r="S231" s="28" t="s">
        <v>323</v>
      </c>
      <c r="T231" s="27" t="s">
        <v>3573</v>
      </c>
      <c r="U231" s="9"/>
      <c r="V231" s="29"/>
      <c r="W231" s="29"/>
      <c r="X231" s="29"/>
      <c r="Y231" s="24"/>
      <c r="Z231" s="24"/>
    </row>
    <row r="232" spans="18:26" x14ac:dyDescent="0.2">
      <c r="R232" s="9"/>
      <c r="S232" s="28" t="s">
        <v>324</v>
      </c>
      <c r="T232" s="27" t="s">
        <v>3574</v>
      </c>
      <c r="U232" s="9"/>
      <c r="V232" s="29"/>
      <c r="W232" s="29"/>
      <c r="X232" s="29"/>
      <c r="Y232" s="24"/>
      <c r="Z232" s="24"/>
    </row>
    <row r="233" spans="18:26" x14ac:dyDescent="0.2">
      <c r="R233" s="9"/>
      <c r="S233" s="28" t="s">
        <v>325</v>
      </c>
      <c r="T233" s="27" t="s">
        <v>3575</v>
      </c>
      <c r="U233" s="9"/>
      <c r="V233" s="29"/>
      <c r="W233" s="29"/>
      <c r="X233" s="29"/>
      <c r="Y233" s="24"/>
      <c r="Z233" s="24"/>
    </row>
    <row r="234" spans="18:26" x14ac:dyDescent="0.2">
      <c r="R234" s="9"/>
      <c r="S234" s="28" t="s">
        <v>326</v>
      </c>
      <c r="T234" s="27" t="s">
        <v>3576</v>
      </c>
      <c r="U234" s="9"/>
      <c r="V234" s="29"/>
      <c r="W234" s="29"/>
      <c r="X234" s="29"/>
      <c r="Y234" s="24"/>
      <c r="Z234" s="24"/>
    </row>
    <row r="235" spans="18:26" x14ac:dyDescent="0.2">
      <c r="R235" s="9"/>
      <c r="S235" s="28" t="s">
        <v>327</v>
      </c>
      <c r="T235" s="27" t="s">
        <v>3577</v>
      </c>
      <c r="U235" s="9"/>
      <c r="V235" s="29"/>
      <c r="W235" s="29"/>
      <c r="X235" s="29"/>
      <c r="Y235" s="24"/>
      <c r="Z235" s="24"/>
    </row>
    <row r="236" spans="18:26" x14ac:dyDescent="0.2">
      <c r="R236" s="9"/>
      <c r="S236" s="28" t="s">
        <v>328</v>
      </c>
      <c r="T236" s="27" t="s">
        <v>3578</v>
      </c>
      <c r="U236" s="9"/>
      <c r="V236" s="29"/>
      <c r="W236" s="29"/>
      <c r="X236" s="29"/>
      <c r="Y236" s="24"/>
      <c r="Z236" s="24"/>
    </row>
    <row r="237" spans="18:26" x14ac:dyDescent="0.2">
      <c r="R237" s="9"/>
      <c r="S237" s="28" t="s">
        <v>329</v>
      </c>
      <c r="T237" s="27" t="s">
        <v>3579</v>
      </c>
      <c r="U237" s="9"/>
      <c r="V237" s="29"/>
      <c r="W237" s="29"/>
      <c r="X237" s="29"/>
      <c r="Y237" s="24"/>
      <c r="Z237" s="24"/>
    </row>
    <row r="238" spans="18:26" x14ac:dyDescent="0.2">
      <c r="R238" s="9"/>
      <c r="S238" s="22" t="s">
        <v>330</v>
      </c>
      <c r="T238" s="10" t="s">
        <v>3580</v>
      </c>
      <c r="U238" s="9"/>
      <c r="V238" s="29"/>
      <c r="W238" s="29"/>
      <c r="X238" s="29"/>
      <c r="Y238" s="24"/>
      <c r="Z238" s="24"/>
    </row>
    <row r="239" spans="18:26" x14ac:dyDescent="0.2">
      <c r="R239" s="9"/>
      <c r="S239" s="28" t="s">
        <v>331</v>
      </c>
      <c r="T239" s="27" t="s">
        <v>3581</v>
      </c>
      <c r="U239" s="9"/>
      <c r="V239" s="29"/>
      <c r="W239" s="29"/>
      <c r="X239" s="29"/>
      <c r="Y239" s="24"/>
      <c r="Z239" s="24"/>
    </row>
    <row r="240" spans="18:26" x14ac:dyDescent="0.2">
      <c r="R240" s="9"/>
      <c r="S240" s="28" t="s">
        <v>332</v>
      </c>
      <c r="T240" s="27" t="s">
        <v>3582</v>
      </c>
      <c r="U240" s="9"/>
      <c r="V240" s="29"/>
      <c r="W240" s="29"/>
      <c r="X240" s="29"/>
      <c r="Y240" s="24"/>
      <c r="Z240" s="24"/>
    </row>
    <row r="241" spans="18:26" x14ac:dyDescent="0.2">
      <c r="R241" s="9"/>
      <c r="S241" s="28" t="s">
        <v>333</v>
      </c>
      <c r="T241" s="27" t="s">
        <v>3583</v>
      </c>
      <c r="U241" s="9"/>
      <c r="V241" s="29"/>
      <c r="W241" s="29"/>
      <c r="X241" s="29"/>
      <c r="Y241" s="24"/>
      <c r="Z241" s="24"/>
    </row>
    <row r="242" spans="18:26" x14ac:dyDescent="0.2">
      <c r="R242" s="9"/>
      <c r="S242" s="28" t="s">
        <v>334</v>
      </c>
      <c r="T242" s="27" t="s">
        <v>3584</v>
      </c>
      <c r="U242" s="9"/>
      <c r="V242" s="29"/>
      <c r="W242" s="29"/>
      <c r="X242" s="29"/>
      <c r="Y242" s="24"/>
      <c r="Z242" s="24"/>
    </row>
    <row r="243" spans="18:26" x14ac:dyDescent="0.2">
      <c r="R243" s="9"/>
      <c r="S243" s="28" t="s">
        <v>335</v>
      </c>
      <c r="T243" s="27" t="s">
        <v>3585</v>
      </c>
      <c r="U243" s="9"/>
      <c r="V243" s="29"/>
      <c r="W243" s="29"/>
      <c r="X243" s="29"/>
      <c r="Y243" s="24"/>
      <c r="Z243" s="24"/>
    </row>
    <row r="244" spans="18:26" x14ac:dyDescent="0.2">
      <c r="R244" s="9"/>
      <c r="S244" s="22" t="s">
        <v>336</v>
      </c>
      <c r="T244" s="10" t="s">
        <v>3586</v>
      </c>
      <c r="U244" s="9"/>
      <c r="V244" s="29"/>
      <c r="W244" s="29"/>
      <c r="X244" s="29"/>
      <c r="Y244" s="24"/>
      <c r="Z244" s="24"/>
    </row>
    <row r="245" spans="18:26" x14ac:dyDescent="0.2">
      <c r="R245" s="9"/>
      <c r="S245" s="28" t="s">
        <v>337</v>
      </c>
      <c r="T245" s="27" t="s">
        <v>3587</v>
      </c>
      <c r="U245" s="9"/>
      <c r="V245" s="29"/>
      <c r="W245" s="29"/>
      <c r="X245" s="29"/>
      <c r="Y245" s="24"/>
      <c r="Z245" s="24"/>
    </row>
    <row r="246" spans="18:26" x14ac:dyDescent="0.2">
      <c r="R246" s="9"/>
      <c r="S246" s="28" t="s">
        <v>338</v>
      </c>
      <c r="T246" s="27" t="s">
        <v>3588</v>
      </c>
      <c r="U246" s="9"/>
      <c r="V246" s="29"/>
      <c r="W246" s="29"/>
      <c r="X246" s="29"/>
      <c r="Y246" s="24"/>
      <c r="Z246" s="24"/>
    </row>
    <row r="247" spans="18:26" x14ac:dyDescent="0.2">
      <c r="R247" s="9"/>
      <c r="S247" s="28" t="s">
        <v>339</v>
      </c>
      <c r="T247" s="27" t="s">
        <v>3589</v>
      </c>
      <c r="U247" s="9"/>
      <c r="V247" s="29"/>
      <c r="W247" s="29"/>
      <c r="X247" s="29"/>
      <c r="Y247" s="24"/>
      <c r="Z247" s="24"/>
    </row>
    <row r="248" spans="18:26" x14ac:dyDescent="0.2">
      <c r="R248" s="9"/>
      <c r="S248" s="28" t="s">
        <v>340</v>
      </c>
      <c r="T248" s="27" t="s">
        <v>3590</v>
      </c>
      <c r="U248" s="9"/>
      <c r="V248" s="29"/>
      <c r="W248" s="29"/>
      <c r="X248" s="29"/>
      <c r="Y248" s="24"/>
      <c r="Z248" s="24"/>
    </row>
    <row r="249" spans="18:26" x14ac:dyDescent="0.2">
      <c r="R249" s="9"/>
      <c r="S249" s="28" t="s">
        <v>341</v>
      </c>
      <c r="T249" s="27" t="s">
        <v>3591</v>
      </c>
      <c r="U249" s="9"/>
      <c r="V249" s="29"/>
      <c r="W249" s="29"/>
      <c r="X249" s="29"/>
      <c r="Y249" s="24"/>
      <c r="Z249" s="24"/>
    </row>
    <row r="250" spans="18:26" x14ac:dyDescent="0.2">
      <c r="R250" s="9"/>
      <c r="S250" s="28" t="s">
        <v>342</v>
      </c>
      <c r="T250" s="27" t="s">
        <v>3592</v>
      </c>
      <c r="U250" s="9"/>
      <c r="V250" s="29"/>
      <c r="W250" s="29"/>
      <c r="X250" s="29"/>
      <c r="Y250" s="24"/>
      <c r="Z250" s="24"/>
    </row>
    <row r="251" spans="18:26" x14ac:dyDescent="0.2">
      <c r="R251" s="9"/>
      <c r="S251" s="28" t="s">
        <v>343</v>
      </c>
      <c r="T251" s="27" t="s">
        <v>3593</v>
      </c>
      <c r="U251" s="9"/>
      <c r="V251" s="29"/>
      <c r="W251" s="29"/>
      <c r="X251" s="29"/>
      <c r="Y251" s="24"/>
      <c r="Z251" s="24"/>
    </row>
    <row r="252" spans="18:26" x14ac:dyDescent="0.2">
      <c r="R252" s="9"/>
      <c r="S252" s="28" t="s">
        <v>344</v>
      </c>
      <c r="T252" s="27" t="s">
        <v>3594</v>
      </c>
      <c r="U252" s="9"/>
      <c r="V252" s="29"/>
      <c r="W252" s="29"/>
      <c r="X252" s="29"/>
      <c r="Y252" s="24"/>
      <c r="Z252" s="24"/>
    </row>
    <row r="253" spans="18:26" x14ac:dyDescent="0.2">
      <c r="R253" s="9"/>
      <c r="S253" s="28" t="s">
        <v>345</v>
      </c>
      <c r="T253" s="27" t="s">
        <v>3595</v>
      </c>
      <c r="U253" s="9"/>
      <c r="V253" s="29"/>
      <c r="W253" s="29"/>
      <c r="X253" s="29"/>
      <c r="Y253" s="24"/>
      <c r="Z253" s="24"/>
    </row>
    <row r="254" spans="18:26" x14ac:dyDescent="0.2">
      <c r="R254" s="9"/>
      <c r="S254" s="28" t="s">
        <v>346</v>
      </c>
      <c r="T254" s="27" t="s">
        <v>3596</v>
      </c>
      <c r="U254" s="9"/>
      <c r="V254" s="29"/>
      <c r="W254" s="29"/>
      <c r="X254" s="29"/>
      <c r="Y254" s="24"/>
      <c r="Z254" s="24"/>
    </row>
    <row r="255" spans="18:26" x14ac:dyDescent="0.2">
      <c r="R255" s="9"/>
      <c r="S255" s="28" t="s">
        <v>347</v>
      </c>
      <c r="T255" s="27" t="s">
        <v>3597</v>
      </c>
      <c r="U255" s="9"/>
      <c r="V255" s="29"/>
      <c r="W255" s="29"/>
      <c r="X255" s="29"/>
      <c r="Y255" s="24"/>
      <c r="Z255" s="24"/>
    </row>
    <row r="256" spans="18:26" x14ac:dyDescent="0.2">
      <c r="R256" s="9"/>
      <c r="S256" s="28" t="s">
        <v>348</v>
      </c>
      <c r="T256" s="27" t="s">
        <v>3598</v>
      </c>
      <c r="U256" s="9"/>
      <c r="V256" s="29"/>
      <c r="W256" s="29"/>
      <c r="X256" s="29"/>
      <c r="Y256" s="24"/>
      <c r="Z256" s="24"/>
    </row>
    <row r="257" spans="18:26" x14ac:dyDescent="0.2">
      <c r="R257" s="9"/>
      <c r="S257" s="22" t="s">
        <v>349</v>
      </c>
      <c r="T257" s="10" t="s">
        <v>3599</v>
      </c>
      <c r="U257" s="9"/>
      <c r="V257" s="29"/>
      <c r="W257" s="29"/>
      <c r="X257" s="29"/>
      <c r="Y257" s="24"/>
      <c r="Z257" s="24"/>
    </row>
    <row r="258" spans="18:26" x14ac:dyDescent="0.2">
      <c r="R258" s="9"/>
      <c r="S258" s="28" t="s">
        <v>350</v>
      </c>
      <c r="T258" s="27" t="s">
        <v>3581</v>
      </c>
      <c r="U258" s="9"/>
      <c r="V258" s="29"/>
      <c r="W258" s="29"/>
      <c r="X258" s="29"/>
      <c r="Y258" s="24"/>
      <c r="Z258" s="24"/>
    </row>
    <row r="259" spans="18:26" x14ac:dyDescent="0.2">
      <c r="R259" s="9"/>
      <c r="S259" s="28" t="s">
        <v>351</v>
      </c>
      <c r="T259" s="27" t="s">
        <v>3600</v>
      </c>
      <c r="U259" s="9"/>
      <c r="V259" s="29"/>
      <c r="W259" s="29"/>
      <c r="X259" s="29"/>
      <c r="Y259" s="24"/>
      <c r="Z259" s="24"/>
    </row>
    <row r="260" spans="18:26" x14ac:dyDescent="0.2">
      <c r="R260" s="9"/>
      <c r="S260" s="28" t="s">
        <v>352</v>
      </c>
      <c r="T260" s="27" t="s">
        <v>3601</v>
      </c>
      <c r="U260" s="9"/>
      <c r="V260" s="29"/>
      <c r="W260" s="29"/>
      <c r="X260" s="29"/>
      <c r="Y260" s="24"/>
      <c r="Z260" s="24"/>
    </row>
    <row r="261" spans="18:26" x14ac:dyDescent="0.2">
      <c r="R261" s="9"/>
      <c r="S261" s="28" t="s">
        <v>353</v>
      </c>
      <c r="T261" s="27" t="s">
        <v>3602</v>
      </c>
      <c r="U261" s="9"/>
      <c r="V261" s="29"/>
      <c r="W261" s="29"/>
      <c r="X261" s="29"/>
      <c r="Y261" s="24"/>
      <c r="Z261" s="24"/>
    </row>
    <row r="262" spans="18:26" x14ac:dyDescent="0.2">
      <c r="R262" s="9"/>
      <c r="S262" s="28" t="s">
        <v>354</v>
      </c>
      <c r="T262" s="27" t="s">
        <v>3603</v>
      </c>
      <c r="U262" s="9"/>
      <c r="V262" s="29"/>
      <c r="W262" s="29"/>
      <c r="X262" s="29"/>
      <c r="Y262" s="24"/>
      <c r="Z262" s="24"/>
    </row>
    <row r="263" spans="18:26" x14ac:dyDescent="0.2">
      <c r="R263" s="9"/>
      <c r="S263" s="28" t="s">
        <v>355</v>
      </c>
      <c r="T263" s="27" t="s">
        <v>3604</v>
      </c>
      <c r="U263" s="9"/>
      <c r="V263" s="29"/>
      <c r="W263" s="29"/>
      <c r="X263" s="29"/>
      <c r="Y263" s="24"/>
      <c r="Z263" s="24"/>
    </row>
    <row r="264" spans="18:26" x14ac:dyDescent="0.2">
      <c r="R264" s="9"/>
      <c r="S264" s="22" t="s">
        <v>356</v>
      </c>
      <c r="T264" s="10" t="s">
        <v>3605</v>
      </c>
      <c r="U264" s="9"/>
      <c r="V264" s="29"/>
      <c r="W264" s="29"/>
      <c r="X264" s="29"/>
      <c r="Y264" s="24"/>
      <c r="Z264" s="24"/>
    </row>
    <row r="265" spans="18:26" x14ac:dyDescent="0.2">
      <c r="R265" s="9"/>
      <c r="S265" s="28" t="s">
        <v>357</v>
      </c>
      <c r="T265" s="27" t="s">
        <v>3606</v>
      </c>
      <c r="U265" s="9"/>
      <c r="V265" s="29"/>
      <c r="W265" s="29"/>
      <c r="X265" s="29"/>
      <c r="Y265" s="24"/>
      <c r="Z265" s="24"/>
    </row>
    <row r="266" spans="18:26" x14ac:dyDescent="0.2">
      <c r="R266" s="9"/>
      <c r="S266" s="28" t="s">
        <v>358</v>
      </c>
      <c r="T266" s="27" t="s">
        <v>3607</v>
      </c>
      <c r="U266" s="9"/>
      <c r="V266" s="29"/>
      <c r="W266" s="29"/>
      <c r="X266" s="29"/>
      <c r="Y266" s="24"/>
      <c r="Z266" s="24"/>
    </row>
    <row r="267" spans="18:26" x14ac:dyDescent="0.2">
      <c r="R267" s="9"/>
      <c r="S267" s="28" t="s">
        <v>359</v>
      </c>
      <c r="T267" s="27" t="s">
        <v>3608</v>
      </c>
      <c r="U267" s="9"/>
      <c r="V267" s="29"/>
      <c r="W267" s="29"/>
      <c r="X267" s="29"/>
      <c r="Y267" s="24"/>
      <c r="Z267" s="24"/>
    </row>
    <row r="268" spans="18:26" x14ac:dyDescent="0.2">
      <c r="R268" s="9"/>
      <c r="S268" s="28" t="s">
        <v>360</v>
      </c>
      <c r="T268" s="27" t="s">
        <v>3609</v>
      </c>
      <c r="U268" s="9"/>
      <c r="V268" s="29"/>
      <c r="W268" s="29"/>
      <c r="X268" s="29"/>
      <c r="Y268" s="24"/>
      <c r="Z268" s="24"/>
    </row>
    <row r="269" spans="18:26" x14ac:dyDescent="0.2">
      <c r="R269" s="9"/>
      <c r="S269" s="28" t="s">
        <v>361</v>
      </c>
      <c r="T269" s="27" t="s">
        <v>3610</v>
      </c>
      <c r="U269" s="9"/>
      <c r="V269" s="29"/>
      <c r="W269" s="29"/>
      <c r="X269" s="29"/>
      <c r="Y269" s="24"/>
      <c r="Z269" s="24"/>
    </row>
    <row r="270" spans="18:26" x14ac:dyDescent="0.2">
      <c r="R270" s="9"/>
      <c r="S270" s="28" t="s">
        <v>362</v>
      </c>
      <c r="T270" s="27" t="s">
        <v>3611</v>
      </c>
      <c r="U270" s="9"/>
      <c r="V270" s="29"/>
      <c r="W270" s="29"/>
      <c r="X270" s="29"/>
      <c r="Y270" s="24"/>
      <c r="Z270" s="24"/>
    </row>
    <row r="271" spans="18:26" x14ac:dyDescent="0.2">
      <c r="R271" s="9"/>
      <c r="S271" s="22" t="s">
        <v>363</v>
      </c>
      <c r="T271" s="10" t="s">
        <v>3612</v>
      </c>
      <c r="U271" s="9"/>
      <c r="V271" s="29"/>
      <c r="W271" s="29"/>
      <c r="X271" s="29"/>
      <c r="Y271" s="24"/>
      <c r="Z271" s="24"/>
    </row>
    <row r="272" spans="18:26" x14ac:dyDescent="0.2">
      <c r="R272" s="9"/>
      <c r="S272" s="28" t="s">
        <v>364</v>
      </c>
      <c r="T272" s="27" t="s">
        <v>3613</v>
      </c>
      <c r="U272" s="9"/>
      <c r="V272" s="29"/>
      <c r="W272" s="29"/>
      <c r="X272" s="29"/>
      <c r="Y272" s="24"/>
      <c r="Z272" s="24"/>
    </row>
    <row r="273" spans="18:26" x14ac:dyDescent="0.2">
      <c r="R273" s="9"/>
      <c r="S273" s="28" t="s">
        <v>365</v>
      </c>
      <c r="T273" s="27" t="s">
        <v>3614</v>
      </c>
      <c r="U273" s="9"/>
      <c r="V273" s="29"/>
      <c r="W273" s="29"/>
      <c r="X273" s="29"/>
      <c r="Y273" s="24"/>
      <c r="Z273" s="24"/>
    </row>
    <row r="274" spans="18:26" x14ac:dyDescent="0.2">
      <c r="R274" s="9"/>
      <c r="S274" s="28" t="s">
        <v>366</v>
      </c>
      <c r="T274" s="27" t="s">
        <v>3615</v>
      </c>
      <c r="U274" s="9"/>
      <c r="V274" s="29"/>
      <c r="W274" s="29"/>
      <c r="X274" s="29"/>
      <c r="Y274" s="24"/>
      <c r="Z274" s="24"/>
    </row>
    <row r="275" spans="18:26" x14ac:dyDescent="0.2">
      <c r="R275" s="9"/>
      <c r="S275" s="28" t="s">
        <v>367</v>
      </c>
      <c r="T275" s="27" t="s">
        <v>3616</v>
      </c>
      <c r="U275" s="9"/>
      <c r="V275" s="29"/>
      <c r="W275" s="29"/>
      <c r="X275" s="29"/>
      <c r="Y275" s="24"/>
      <c r="Z275" s="24"/>
    </row>
    <row r="276" spans="18:26" x14ac:dyDescent="0.2">
      <c r="R276" s="9"/>
      <c r="S276" s="28" t="s">
        <v>368</v>
      </c>
      <c r="T276" s="27" t="s">
        <v>3617</v>
      </c>
      <c r="U276" s="9"/>
      <c r="V276" s="29"/>
      <c r="W276" s="29"/>
      <c r="X276" s="29"/>
      <c r="Y276" s="24"/>
      <c r="Z276" s="24"/>
    </row>
    <row r="277" spans="18:26" x14ac:dyDescent="0.2">
      <c r="R277" s="9"/>
      <c r="S277" s="28" t="s">
        <v>369</v>
      </c>
      <c r="T277" s="27" t="s">
        <v>3618</v>
      </c>
      <c r="U277" s="9"/>
      <c r="V277" s="29"/>
      <c r="W277" s="29"/>
      <c r="X277" s="29"/>
      <c r="Y277" s="24"/>
      <c r="Z277" s="24"/>
    </row>
    <row r="278" spans="18:26" x14ac:dyDescent="0.2">
      <c r="R278" s="9"/>
      <c r="S278" s="28" t="s">
        <v>370</v>
      </c>
      <c r="T278" s="27" t="s">
        <v>3619</v>
      </c>
      <c r="U278" s="9"/>
      <c r="V278" s="29"/>
      <c r="W278" s="29"/>
      <c r="X278" s="29"/>
      <c r="Y278" s="24"/>
      <c r="Z278" s="24"/>
    </row>
    <row r="279" spans="18:26" x14ac:dyDescent="0.2">
      <c r="R279" s="9"/>
      <c r="S279" s="28" t="s">
        <v>371</v>
      </c>
      <c r="T279" s="27" t="s">
        <v>3620</v>
      </c>
      <c r="U279" s="9"/>
      <c r="V279" s="29"/>
      <c r="W279" s="29"/>
      <c r="X279" s="29"/>
      <c r="Y279" s="24"/>
      <c r="Z279" s="24"/>
    </row>
    <row r="280" spans="18:26" x14ac:dyDescent="0.2">
      <c r="R280" s="9"/>
      <c r="S280" s="28" t="s">
        <v>372</v>
      </c>
      <c r="T280" s="27" t="s">
        <v>3621</v>
      </c>
      <c r="U280" s="9"/>
      <c r="V280" s="29"/>
      <c r="W280" s="29"/>
      <c r="X280" s="29"/>
      <c r="Y280" s="24"/>
      <c r="Z280" s="24"/>
    </row>
    <row r="281" spans="18:26" x14ac:dyDescent="0.2">
      <c r="R281" s="9"/>
      <c r="S281" s="28" t="s">
        <v>373</v>
      </c>
      <c r="T281" s="27" t="s">
        <v>3622</v>
      </c>
      <c r="U281" s="9"/>
      <c r="V281" s="29"/>
      <c r="W281" s="29"/>
      <c r="X281" s="29"/>
      <c r="Y281" s="24"/>
      <c r="Z281" s="24"/>
    </row>
    <row r="282" spans="18:26" x14ac:dyDescent="0.2">
      <c r="R282" s="9"/>
      <c r="S282" s="28" t="s">
        <v>374</v>
      </c>
      <c r="T282" s="27" t="s">
        <v>3623</v>
      </c>
      <c r="U282" s="9"/>
      <c r="V282" s="29"/>
      <c r="W282" s="29"/>
      <c r="X282" s="29"/>
      <c r="Y282" s="24"/>
      <c r="Z282" s="24"/>
    </row>
    <row r="283" spans="18:26" x14ac:dyDescent="0.2">
      <c r="R283" s="9"/>
      <c r="S283" s="22" t="s">
        <v>375</v>
      </c>
      <c r="T283" s="10" t="s">
        <v>3624</v>
      </c>
      <c r="U283" s="9"/>
      <c r="V283" s="29"/>
      <c r="W283" s="29"/>
      <c r="X283" s="29"/>
      <c r="Y283" s="24"/>
      <c r="Z283" s="24"/>
    </row>
    <row r="284" spans="18:26" x14ac:dyDescent="0.2">
      <c r="R284" s="9"/>
      <c r="S284" s="28" t="s">
        <v>376</v>
      </c>
      <c r="T284" s="27" t="s">
        <v>3625</v>
      </c>
      <c r="U284" s="9"/>
      <c r="V284" s="29"/>
      <c r="W284" s="29"/>
      <c r="X284" s="29"/>
      <c r="Y284" s="24"/>
      <c r="Z284" s="24"/>
    </row>
    <row r="285" spans="18:26" x14ac:dyDescent="0.2">
      <c r="R285" s="9"/>
      <c r="S285" s="28" t="s">
        <v>377</v>
      </c>
      <c r="T285" s="27" t="s">
        <v>3626</v>
      </c>
      <c r="U285" s="9"/>
      <c r="V285" s="29"/>
      <c r="W285" s="29"/>
      <c r="X285" s="29"/>
      <c r="Y285" s="24"/>
      <c r="Z285" s="24"/>
    </row>
    <row r="286" spans="18:26" x14ac:dyDescent="0.2">
      <c r="R286" s="9"/>
      <c r="S286" s="28" t="s">
        <v>378</v>
      </c>
      <c r="T286" s="27" t="s">
        <v>3627</v>
      </c>
      <c r="U286" s="9"/>
      <c r="V286" s="29"/>
      <c r="W286" s="29"/>
      <c r="X286" s="29"/>
      <c r="Y286" s="24"/>
      <c r="Z286" s="24"/>
    </row>
    <row r="287" spans="18:26" x14ac:dyDescent="0.2">
      <c r="R287" s="9"/>
      <c r="S287" s="28" t="s">
        <v>379</v>
      </c>
      <c r="T287" s="27" t="s">
        <v>3628</v>
      </c>
      <c r="U287" s="9"/>
      <c r="V287" s="29"/>
      <c r="W287" s="29"/>
      <c r="X287" s="29"/>
      <c r="Y287" s="24"/>
      <c r="Z287" s="24"/>
    </row>
    <row r="288" spans="18:26" x14ac:dyDescent="0.2">
      <c r="R288" s="9"/>
      <c r="S288" s="28" t="s">
        <v>380</v>
      </c>
      <c r="T288" s="27" t="s">
        <v>3629</v>
      </c>
      <c r="U288" s="9"/>
      <c r="V288" s="29"/>
      <c r="W288" s="29"/>
      <c r="X288" s="29"/>
      <c r="Y288" s="24"/>
      <c r="Z288" s="24"/>
    </row>
    <row r="289" spans="18:26" x14ac:dyDescent="0.2">
      <c r="R289" s="9"/>
      <c r="S289" s="28" t="s">
        <v>381</v>
      </c>
      <c r="T289" s="27" t="s">
        <v>3630</v>
      </c>
      <c r="U289" s="9"/>
      <c r="V289" s="29"/>
      <c r="W289" s="29"/>
      <c r="X289" s="29"/>
      <c r="Y289" s="24"/>
      <c r="Z289" s="24"/>
    </row>
    <row r="290" spans="18:26" x14ac:dyDescent="0.2">
      <c r="R290" s="9"/>
      <c r="S290" s="28" t="s">
        <v>382</v>
      </c>
      <c r="T290" s="27" t="s">
        <v>3631</v>
      </c>
      <c r="U290" s="9"/>
      <c r="V290" s="29"/>
      <c r="W290" s="29"/>
      <c r="X290" s="29"/>
      <c r="Y290" s="24"/>
      <c r="Z290" s="24"/>
    </row>
    <row r="291" spans="18:26" x14ac:dyDescent="0.2">
      <c r="R291" s="9"/>
      <c r="S291" s="28" t="s">
        <v>383</v>
      </c>
      <c r="T291" s="27" t="s">
        <v>3632</v>
      </c>
      <c r="U291" s="9"/>
      <c r="V291" s="29"/>
      <c r="W291" s="29"/>
      <c r="X291" s="29"/>
      <c r="Y291" s="24"/>
      <c r="Z291" s="24"/>
    </row>
    <row r="292" spans="18:26" x14ac:dyDescent="0.2">
      <c r="R292" s="9"/>
      <c r="S292" s="28" t="s">
        <v>384</v>
      </c>
      <c r="T292" s="27" t="s">
        <v>3633</v>
      </c>
      <c r="U292" s="9"/>
      <c r="V292" s="29"/>
      <c r="W292" s="29"/>
      <c r="X292" s="29"/>
      <c r="Y292" s="24"/>
      <c r="Z292" s="24"/>
    </row>
    <row r="293" spans="18:26" x14ac:dyDescent="0.2">
      <c r="R293" s="9"/>
      <c r="S293" s="28" t="s">
        <v>385</v>
      </c>
      <c r="T293" s="27" t="s">
        <v>3634</v>
      </c>
      <c r="U293" s="9"/>
      <c r="V293" s="29"/>
      <c r="W293" s="29"/>
      <c r="X293" s="29"/>
      <c r="Y293" s="24"/>
      <c r="Z293" s="24"/>
    </row>
    <row r="294" spans="18:26" x14ac:dyDescent="0.2">
      <c r="R294" s="9"/>
      <c r="S294" s="28" t="s">
        <v>386</v>
      </c>
      <c r="T294" s="27" t="s">
        <v>3635</v>
      </c>
      <c r="U294" s="9"/>
      <c r="V294" s="29"/>
      <c r="W294" s="29"/>
      <c r="X294" s="29"/>
      <c r="Y294" s="24"/>
      <c r="Z294" s="24"/>
    </row>
    <row r="295" spans="18:26" x14ac:dyDescent="0.2">
      <c r="R295" s="9"/>
      <c r="S295" s="28" t="s">
        <v>387</v>
      </c>
      <c r="T295" s="27" t="s">
        <v>3636</v>
      </c>
      <c r="U295" s="9"/>
      <c r="V295" s="29"/>
      <c r="W295" s="29"/>
      <c r="X295" s="29"/>
      <c r="Y295" s="24"/>
      <c r="Z295" s="24"/>
    </row>
    <row r="296" spans="18:26" x14ac:dyDescent="0.2">
      <c r="R296" s="9"/>
      <c r="S296" s="28" t="s">
        <v>388</v>
      </c>
      <c r="T296" s="27" t="s">
        <v>3637</v>
      </c>
      <c r="U296" s="9"/>
      <c r="V296" s="29"/>
      <c r="W296" s="29"/>
      <c r="X296" s="29"/>
      <c r="Y296" s="24"/>
      <c r="Z296" s="24"/>
    </row>
    <row r="297" spans="18:26" x14ac:dyDescent="0.2">
      <c r="R297" s="9"/>
      <c r="S297" s="22" t="s">
        <v>389</v>
      </c>
      <c r="T297" s="10" t="s">
        <v>3638</v>
      </c>
      <c r="U297" s="9"/>
      <c r="V297" s="29"/>
      <c r="W297" s="29"/>
      <c r="X297" s="29"/>
      <c r="Y297" s="24"/>
      <c r="Z297" s="24"/>
    </row>
    <row r="298" spans="18:26" x14ac:dyDescent="0.2">
      <c r="R298" s="9"/>
      <c r="S298" s="28" t="s">
        <v>390</v>
      </c>
      <c r="T298" s="27" t="s">
        <v>3639</v>
      </c>
      <c r="U298" s="9"/>
      <c r="V298" s="29"/>
      <c r="W298" s="29"/>
      <c r="X298" s="29"/>
      <c r="Y298" s="24"/>
      <c r="Z298" s="24"/>
    </row>
    <row r="299" spans="18:26" x14ac:dyDescent="0.2">
      <c r="R299" s="9"/>
      <c r="S299" s="28" t="s">
        <v>391</v>
      </c>
      <c r="T299" s="27" t="s">
        <v>3640</v>
      </c>
      <c r="U299" s="9"/>
      <c r="V299" s="29"/>
      <c r="W299" s="29"/>
      <c r="X299" s="29"/>
      <c r="Y299" s="24"/>
      <c r="Z299" s="24"/>
    </row>
    <row r="300" spans="18:26" x14ac:dyDescent="0.2">
      <c r="R300" s="9"/>
      <c r="S300" s="28" t="s">
        <v>392</v>
      </c>
      <c r="T300" s="27" t="s">
        <v>3641</v>
      </c>
      <c r="U300" s="9"/>
      <c r="V300" s="29"/>
      <c r="W300" s="29"/>
      <c r="X300" s="29"/>
      <c r="Y300" s="24"/>
      <c r="Z300" s="24"/>
    </row>
    <row r="301" spans="18:26" x14ac:dyDescent="0.2">
      <c r="R301" s="9"/>
      <c r="S301" s="28" t="s">
        <v>393</v>
      </c>
      <c r="T301" s="27" t="s">
        <v>3642</v>
      </c>
      <c r="U301" s="9"/>
      <c r="V301" s="29"/>
      <c r="W301" s="29"/>
      <c r="X301" s="29"/>
      <c r="Y301" s="24"/>
      <c r="Z301" s="24"/>
    </row>
    <row r="302" spans="18:26" x14ac:dyDescent="0.2">
      <c r="R302" s="9"/>
      <c r="S302" s="28" t="s">
        <v>394</v>
      </c>
      <c r="T302" s="27" t="s">
        <v>3643</v>
      </c>
      <c r="U302" s="9"/>
      <c r="V302" s="29"/>
      <c r="W302" s="29"/>
      <c r="X302" s="29"/>
      <c r="Y302" s="24"/>
      <c r="Z302" s="24"/>
    </row>
    <row r="303" spans="18:26" x14ac:dyDescent="0.2">
      <c r="R303" s="9"/>
      <c r="S303" s="28" t="s">
        <v>395</v>
      </c>
      <c r="T303" s="27" t="s">
        <v>3644</v>
      </c>
      <c r="U303" s="9"/>
      <c r="V303" s="29"/>
      <c r="W303" s="29"/>
      <c r="X303" s="29"/>
      <c r="Y303" s="24"/>
      <c r="Z303" s="24"/>
    </row>
    <row r="304" spans="18:26" x14ac:dyDescent="0.2">
      <c r="R304" s="9"/>
      <c r="S304" s="28" t="s">
        <v>396</v>
      </c>
      <c r="T304" s="27" t="s">
        <v>3645</v>
      </c>
      <c r="U304" s="9"/>
      <c r="V304" s="29"/>
      <c r="W304" s="29"/>
      <c r="X304" s="29"/>
      <c r="Y304" s="24"/>
      <c r="Z304" s="24"/>
    </row>
    <row r="305" spans="18:26" x14ac:dyDescent="0.2">
      <c r="R305" s="9"/>
      <c r="S305" s="28" t="s">
        <v>397</v>
      </c>
      <c r="T305" s="27" t="s">
        <v>3646</v>
      </c>
      <c r="U305" s="9"/>
      <c r="V305" s="29"/>
      <c r="W305" s="29"/>
      <c r="X305" s="29"/>
      <c r="Y305" s="24"/>
      <c r="Z305" s="24"/>
    </row>
    <row r="306" spans="18:26" x14ac:dyDescent="0.2">
      <c r="R306" s="9"/>
      <c r="S306" s="28" t="s">
        <v>398</v>
      </c>
      <c r="T306" s="27" t="s">
        <v>3647</v>
      </c>
      <c r="U306" s="9"/>
      <c r="V306" s="29"/>
      <c r="W306" s="29"/>
      <c r="X306" s="29"/>
      <c r="Y306" s="24"/>
      <c r="Z306" s="24"/>
    </row>
    <row r="307" spans="18:26" x14ac:dyDescent="0.2">
      <c r="R307" s="9"/>
      <c r="S307" s="28" t="s">
        <v>399</v>
      </c>
      <c r="T307" s="27" t="s">
        <v>3648</v>
      </c>
      <c r="U307" s="9"/>
      <c r="V307" s="29"/>
      <c r="W307" s="29"/>
      <c r="X307" s="29"/>
      <c r="Y307" s="24"/>
      <c r="Z307" s="24"/>
    </row>
    <row r="308" spans="18:26" x14ac:dyDescent="0.2">
      <c r="R308" s="9"/>
      <c r="S308" s="28" t="s">
        <v>400</v>
      </c>
      <c r="T308" s="27" t="s">
        <v>3649</v>
      </c>
      <c r="U308" s="9"/>
      <c r="V308" s="29"/>
      <c r="W308" s="29"/>
      <c r="X308" s="29"/>
      <c r="Y308" s="24"/>
      <c r="Z308" s="24"/>
    </row>
    <row r="309" spans="18:26" x14ac:dyDescent="0.2">
      <c r="R309" s="9"/>
      <c r="S309" s="28" t="s">
        <v>401</v>
      </c>
      <c r="T309" s="27" t="s">
        <v>3650</v>
      </c>
      <c r="U309" s="9"/>
      <c r="V309" s="29"/>
      <c r="W309" s="29"/>
      <c r="X309" s="29"/>
      <c r="Y309" s="24"/>
      <c r="Z309" s="24"/>
    </row>
    <row r="310" spans="18:26" x14ac:dyDescent="0.2">
      <c r="R310" s="9"/>
      <c r="S310" s="28" t="s">
        <v>402</v>
      </c>
      <c r="T310" s="27" t="s">
        <v>3651</v>
      </c>
      <c r="U310" s="9"/>
      <c r="V310" s="29"/>
      <c r="W310" s="29"/>
      <c r="X310" s="29"/>
      <c r="Y310" s="24"/>
      <c r="Z310" s="24"/>
    </row>
    <row r="311" spans="18:26" x14ac:dyDescent="0.2">
      <c r="R311" s="9"/>
      <c r="S311" s="28" t="s">
        <v>403</v>
      </c>
      <c r="T311" s="27" t="s">
        <v>3652</v>
      </c>
      <c r="U311" s="9"/>
      <c r="V311" s="29"/>
      <c r="W311" s="29"/>
      <c r="X311" s="29"/>
      <c r="Y311" s="24"/>
      <c r="Z311" s="24"/>
    </row>
    <row r="312" spans="18:26" x14ac:dyDescent="0.2">
      <c r="R312" s="9"/>
      <c r="S312" s="22" t="s">
        <v>404</v>
      </c>
      <c r="T312" s="10" t="s">
        <v>3653</v>
      </c>
      <c r="U312" s="9"/>
      <c r="V312" s="29"/>
      <c r="W312" s="29"/>
      <c r="X312" s="29"/>
      <c r="Y312" s="24"/>
      <c r="Z312" s="24"/>
    </row>
    <row r="313" spans="18:26" x14ac:dyDescent="0.2">
      <c r="R313" s="9"/>
      <c r="S313" s="28" t="s">
        <v>405</v>
      </c>
      <c r="T313" s="27" t="s">
        <v>3654</v>
      </c>
      <c r="U313" s="9"/>
      <c r="V313" s="29"/>
      <c r="W313" s="29"/>
      <c r="X313" s="29"/>
      <c r="Y313" s="24"/>
      <c r="Z313" s="24"/>
    </row>
    <row r="314" spans="18:26" x14ac:dyDescent="0.2">
      <c r="R314" s="9"/>
      <c r="S314" s="28" t="s">
        <v>406</v>
      </c>
      <c r="T314" s="27" t="s">
        <v>3655</v>
      </c>
      <c r="U314" s="9"/>
      <c r="V314" s="29"/>
      <c r="W314" s="29"/>
      <c r="X314" s="29"/>
      <c r="Y314" s="24"/>
      <c r="Z314" s="24"/>
    </row>
    <row r="315" spans="18:26" x14ac:dyDescent="0.2">
      <c r="R315" s="9"/>
      <c r="S315" s="28" t="s">
        <v>407</v>
      </c>
      <c r="T315" s="27" t="s">
        <v>3656</v>
      </c>
      <c r="U315" s="9"/>
      <c r="V315" s="29"/>
      <c r="W315" s="29"/>
      <c r="X315" s="29"/>
      <c r="Y315" s="24"/>
      <c r="Z315" s="24"/>
    </row>
    <row r="316" spans="18:26" x14ac:dyDescent="0.2">
      <c r="R316" s="9"/>
      <c r="S316" s="28" t="s">
        <v>408</v>
      </c>
      <c r="T316" s="27" t="s">
        <v>3657</v>
      </c>
      <c r="U316" s="9"/>
      <c r="V316" s="29"/>
      <c r="W316" s="29"/>
      <c r="X316" s="29"/>
      <c r="Y316" s="24"/>
      <c r="Z316" s="24"/>
    </row>
    <row r="317" spans="18:26" x14ac:dyDescent="0.2">
      <c r="R317" s="9"/>
      <c r="S317" s="28" t="s">
        <v>409</v>
      </c>
      <c r="T317" s="27" t="s">
        <v>3658</v>
      </c>
      <c r="U317" s="9"/>
      <c r="V317" s="29"/>
      <c r="W317" s="29"/>
      <c r="X317" s="29"/>
      <c r="Y317" s="24"/>
      <c r="Z317" s="24"/>
    </row>
    <row r="318" spans="18:26" x14ac:dyDescent="0.2">
      <c r="R318" s="9"/>
      <c r="S318" s="28" t="s">
        <v>410</v>
      </c>
      <c r="T318" s="27" t="s">
        <v>3659</v>
      </c>
      <c r="U318" s="9"/>
      <c r="V318" s="29"/>
      <c r="W318" s="29"/>
      <c r="X318" s="29"/>
      <c r="Y318" s="24"/>
      <c r="Z318" s="24"/>
    </row>
    <row r="319" spans="18:26" x14ac:dyDescent="0.2">
      <c r="R319" s="9"/>
      <c r="S319" s="28" t="s">
        <v>411</v>
      </c>
      <c r="T319" s="27" t="s">
        <v>3660</v>
      </c>
      <c r="U319" s="9"/>
      <c r="V319" s="29"/>
      <c r="W319" s="29"/>
      <c r="X319" s="29"/>
      <c r="Y319" s="24"/>
      <c r="Z319" s="24"/>
    </row>
    <row r="320" spans="18:26" x14ac:dyDescent="0.2">
      <c r="R320" s="9"/>
      <c r="S320" s="28" t="s">
        <v>412</v>
      </c>
      <c r="T320" s="27" t="s">
        <v>3661</v>
      </c>
      <c r="U320" s="9"/>
      <c r="V320" s="29"/>
      <c r="W320" s="29"/>
      <c r="X320" s="29"/>
      <c r="Y320" s="24"/>
      <c r="Z320" s="24"/>
    </row>
    <row r="321" spans="18:26" x14ac:dyDescent="0.2">
      <c r="R321" s="9"/>
      <c r="S321" s="28" t="s">
        <v>413</v>
      </c>
      <c r="T321" s="27" t="s">
        <v>3662</v>
      </c>
      <c r="U321" s="9"/>
      <c r="V321" s="29"/>
      <c r="W321" s="29"/>
      <c r="X321" s="29"/>
      <c r="Y321" s="24"/>
      <c r="Z321" s="24"/>
    </row>
    <row r="322" spans="18:26" x14ac:dyDescent="0.2">
      <c r="R322" s="9"/>
      <c r="S322" s="28" t="s">
        <v>414</v>
      </c>
      <c r="T322" s="27" t="s">
        <v>3663</v>
      </c>
      <c r="U322" s="9"/>
      <c r="V322" s="29"/>
      <c r="W322" s="29"/>
      <c r="X322" s="29"/>
      <c r="Y322" s="24"/>
      <c r="Z322" s="24"/>
    </row>
    <row r="323" spans="18:26" x14ac:dyDescent="0.2">
      <c r="R323" s="9"/>
      <c r="S323" s="28" t="s">
        <v>415</v>
      </c>
      <c r="T323" s="27" t="s">
        <v>3664</v>
      </c>
      <c r="U323" s="9"/>
      <c r="V323" s="29"/>
      <c r="W323" s="29"/>
      <c r="X323" s="29"/>
      <c r="Y323" s="24"/>
      <c r="Z323" s="24"/>
    </row>
    <row r="324" spans="18:26" x14ac:dyDescent="0.2">
      <c r="R324" s="9"/>
      <c r="S324" s="28" t="s">
        <v>416</v>
      </c>
      <c r="T324" s="27" t="s">
        <v>3665</v>
      </c>
      <c r="U324" s="9"/>
      <c r="V324" s="29"/>
      <c r="W324" s="29"/>
      <c r="X324" s="29"/>
      <c r="Y324" s="24"/>
      <c r="Z324" s="24"/>
    </row>
    <row r="325" spans="18:26" x14ac:dyDescent="0.2">
      <c r="R325" s="9"/>
      <c r="S325" s="28" t="s">
        <v>417</v>
      </c>
      <c r="T325" s="27" t="s">
        <v>3666</v>
      </c>
      <c r="U325" s="9"/>
      <c r="V325" s="29"/>
      <c r="W325" s="29"/>
      <c r="X325" s="29"/>
      <c r="Y325" s="24"/>
      <c r="Z325" s="24"/>
    </row>
    <row r="326" spans="18:26" x14ac:dyDescent="0.2">
      <c r="R326" s="9"/>
      <c r="S326" s="28" t="s">
        <v>418</v>
      </c>
      <c r="T326" s="27" t="s">
        <v>3667</v>
      </c>
      <c r="U326" s="9"/>
      <c r="V326" s="29"/>
      <c r="W326" s="29"/>
      <c r="X326" s="29"/>
      <c r="Y326" s="24"/>
      <c r="Z326" s="24"/>
    </row>
    <row r="327" spans="18:26" x14ac:dyDescent="0.2">
      <c r="R327" s="9"/>
      <c r="S327" s="28" t="s">
        <v>419</v>
      </c>
      <c r="T327" s="27" t="s">
        <v>3668</v>
      </c>
      <c r="U327" s="9"/>
      <c r="V327" s="29"/>
      <c r="W327" s="29"/>
      <c r="X327" s="29"/>
      <c r="Y327" s="24"/>
      <c r="Z327" s="24"/>
    </row>
    <row r="328" spans="18:26" x14ac:dyDescent="0.2">
      <c r="R328" s="9"/>
      <c r="S328" s="28" t="s">
        <v>420</v>
      </c>
      <c r="T328" s="27" t="s">
        <v>3669</v>
      </c>
      <c r="U328" s="9"/>
      <c r="V328" s="29"/>
      <c r="W328" s="29"/>
      <c r="X328" s="29"/>
      <c r="Y328" s="24"/>
      <c r="Z328" s="24"/>
    </row>
    <row r="329" spans="18:26" x14ac:dyDescent="0.2">
      <c r="R329" s="9"/>
      <c r="S329" s="28" t="s">
        <v>421</v>
      </c>
      <c r="T329" s="27" t="s">
        <v>3670</v>
      </c>
      <c r="U329" s="9"/>
      <c r="V329" s="29"/>
      <c r="W329" s="29"/>
      <c r="X329" s="29"/>
      <c r="Y329" s="24"/>
      <c r="Z329" s="24"/>
    </row>
    <row r="330" spans="18:26" x14ac:dyDescent="0.2">
      <c r="R330" s="9"/>
      <c r="S330" s="22" t="s">
        <v>422</v>
      </c>
      <c r="T330" s="10" t="s">
        <v>3671</v>
      </c>
      <c r="U330" s="9"/>
      <c r="V330" s="29"/>
      <c r="W330" s="29"/>
      <c r="X330" s="29"/>
      <c r="Y330" s="24"/>
      <c r="Z330" s="24"/>
    </row>
    <row r="331" spans="18:26" x14ac:dyDescent="0.2">
      <c r="R331" s="9"/>
      <c r="S331" s="28" t="s">
        <v>423</v>
      </c>
      <c r="T331" s="27" t="s">
        <v>3672</v>
      </c>
      <c r="U331" s="9"/>
      <c r="V331" s="29"/>
      <c r="W331" s="29"/>
      <c r="X331" s="29"/>
      <c r="Y331" s="24"/>
      <c r="Z331" s="24"/>
    </row>
    <row r="332" spans="18:26" x14ac:dyDescent="0.2">
      <c r="R332" s="9"/>
      <c r="S332" s="28" t="s">
        <v>424</v>
      </c>
      <c r="T332" s="27" t="s">
        <v>3673</v>
      </c>
      <c r="U332" s="9"/>
      <c r="V332" s="29"/>
      <c r="W332" s="29"/>
      <c r="X332" s="29"/>
      <c r="Y332" s="24"/>
      <c r="Z332" s="24"/>
    </row>
    <row r="333" spans="18:26" x14ac:dyDescent="0.2">
      <c r="R333" s="9"/>
      <c r="S333" s="28" t="s">
        <v>425</v>
      </c>
      <c r="T333" s="27" t="s">
        <v>3674</v>
      </c>
      <c r="U333" s="9"/>
      <c r="V333" s="29"/>
      <c r="W333" s="29"/>
      <c r="X333" s="29"/>
      <c r="Y333" s="24"/>
      <c r="Z333" s="24"/>
    </row>
    <row r="334" spans="18:26" x14ac:dyDescent="0.2">
      <c r="R334" s="9"/>
      <c r="S334" s="28" t="s">
        <v>426</v>
      </c>
      <c r="T334" s="27" t="s">
        <v>3675</v>
      </c>
      <c r="U334" s="9"/>
      <c r="V334" s="29"/>
      <c r="W334" s="29"/>
      <c r="X334" s="29"/>
      <c r="Y334" s="24"/>
      <c r="Z334" s="24"/>
    </row>
    <row r="335" spans="18:26" x14ac:dyDescent="0.2">
      <c r="R335" s="9"/>
      <c r="S335" s="28" t="s">
        <v>427</v>
      </c>
      <c r="T335" s="27" t="s">
        <v>3676</v>
      </c>
      <c r="U335" s="9"/>
      <c r="V335" s="29"/>
      <c r="W335" s="29"/>
      <c r="X335" s="29"/>
      <c r="Y335" s="24"/>
      <c r="Z335" s="24"/>
    </row>
    <row r="336" spans="18:26" x14ac:dyDescent="0.2">
      <c r="R336" s="9"/>
      <c r="S336" s="28" t="s">
        <v>428</v>
      </c>
      <c r="T336" s="27" t="s">
        <v>3677</v>
      </c>
      <c r="U336" s="9"/>
      <c r="V336" s="29"/>
      <c r="W336" s="29"/>
      <c r="X336" s="29"/>
      <c r="Y336" s="24"/>
      <c r="Z336" s="24"/>
    </row>
    <row r="337" spans="18:26" x14ac:dyDescent="0.2">
      <c r="R337" s="9"/>
      <c r="S337" s="28" t="s">
        <v>429</v>
      </c>
      <c r="T337" s="27" t="s">
        <v>3678</v>
      </c>
      <c r="U337" s="9"/>
      <c r="V337" s="29"/>
      <c r="W337" s="29"/>
      <c r="X337" s="29"/>
      <c r="Y337" s="24"/>
      <c r="Z337" s="24"/>
    </row>
    <row r="338" spans="18:26" x14ac:dyDescent="0.2">
      <c r="R338" s="9"/>
      <c r="S338" s="28" t="s">
        <v>430</v>
      </c>
      <c r="T338" s="27" t="s">
        <v>3679</v>
      </c>
      <c r="U338" s="9"/>
      <c r="V338" s="29"/>
      <c r="W338" s="29"/>
      <c r="X338" s="29"/>
      <c r="Y338" s="24"/>
      <c r="Z338" s="24"/>
    </row>
    <row r="339" spans="18:26" x14ac:dyDescent="0.2">
      <c r="R339" s="9"/>
      <c r="S339" s="28" t="s">
        <v>431</v>
      </c>
      <c r="T339" s="27" t="s">
        <v>3680</v>
      </c>
      <c r="U339" s="9"/>
      <c r="V339" s="29"/>
      <c r="W339" s="29"/>
      <c r="X339" s="29"/>
      <c r="Y339" s="24"/>
      <c r="Z339" s="24"/>
    </row>
    <row r="340" spans="18:26" x14ac:dyDescent="0.2">
      <c r="R340" s="9"/>
      <c r="S340" s="28" t="s">
        <v>432</v>
      </c>
      <c r="T340" s="27" t="s">
        <v>3681</v>
      </c>
      <c r="U340" s="9"/>
      <c r="V340" s="29"/>
      <c r="W340" s="29"/>
      <c r="X340" s="29"/>
      <c r="Y340" s="24"/>
      <c r="Z340" s="24"/>
    </row>
    <row r="341" spans="18:26" x14ac:dyDescent="0.2">
      <c r="R341" s="9"/>
      <c r="S341" s="28" t="s">
        <v>433</v>
      </c>
      <c r="T341" s="27" t="s">
        <v>3682</v>
      </c>
      <c r="U341" s="9"/>
      <c r="V341" s="29"/>
      <c r="W341" s="29"/>
      <c r="X341" s="29"/>
      <c r="Y341" s="24"/>
      <c r="Z341" s="24"/>
    </row>
    <row r="342" spans="18:26" x14ac:dyDescent="0.2">
      <c r="R342" s="9"/>
      <c r="S342" s="28" t="s">
        <v>434</v>
      </c>
      <c r="T342" s="27" t="s">
        <v>3683</v>
      </c>
      <c r="U342" s="9"/>
      <c r="V342" s="29"/>
      <c r="W342" s="29"/>
      <c r="X342" s="29"/>
      <c r="Y342" s="24"/>
      <c r="Z342" s="24"/>
    </row>
    <row r="343" spans="18:26" x14ac:dyDescent="0.2">
      <c r="R343" s="9"/>
      <c r="S343" s="28" t="s">
        <v>435</v>
      </c>
      <c r="T343" s="27" t="s">
        <v>3684</v>
      </c>
      <c r="U343" s="9"/>
      <c r="V343" s="29"/>
      <c r="W343" s="29"/>
      <c r="X343" s="29"/>
      <c r="Y343" s="24"/>
      <c r="Z343" s="24"/>
    </row>
    <row r="344" spans="18:26" x14ac:dyDescent="0.2">
      <c r="R344" s="9"/>
      <c r="S344" s="22" t="s">
        <v>436</v>
      </c>
      <c r="T344" s="10" t="s">
        <v>65</v>
      </c>
      <c r="U344" s="9"/>
      <c r="V344" s="29"/>
      <c r="W344" s="29"/>
      <c r="X344" s="29"/>
      <c r="Y344" s="24"/>
      <c r="Z344" s="24"/>
    </row>
    <row r="345" spans="18:26" x14ac:dyDescent="0.2">
      <c r="R345" s="9"/>
      <c r="S345" s="22" t="s">
        <v>437</v>
      </c>
      <c r="T345" s="10" t="s">
        <v>3685</v>
      </c>
      <c r="U345" s="9"/>
      <c r="V345" s="29"/>
      <c r="W345" s="29"/>
      <c r="X345" s="29"/>
      <c r="Y345" s="24"/>
      <c r="Z345" s="24"/>
    </row>
    <row r="346" spans="18:26" x14ac:dyDescent="0.2">
      <c r="R346" s="9"/>
      <c r="S346" s="28" t="s">
        <v>438</v>
      </c>
      <c r="T346" s="27" t="s">
        <v>3686</v>
      </c>
      <c r="U346" s="9"/>
      <c r="V346" s="29"/>
      <c r="W346" s="29"/>
      <c r="X346" s="29"/>
      <c r="Y346" s="24"/>
      <c r="Z346" s="24"/>
    </row>
    <row r="347" spans="18:26" x14ac:dyDescent="0.2">
      <c r="R347" s="9"/>
      <c r="S347" s="28" t="s">
        <v>439</v>
      </c>
      <c r="T347" s="27" t="s">
        <v>3687</v>
      </c>
      <c r="U347" s="9"/>
      <c r="V347" s="29"/>
      <c r="W347" s="29"/>
      <c r="X347" s="29"/>
      <c r="Y347" s="24"/>
      <c r="Z347" s="24"/>
    </row>
    <row r="348" spans="18:26" x14ac:dyDescent="0.2">
      <c r="R348" s="9"/>
      <c r="S348" s="28" t="s">
        <v>440</v>
      </c>
      <c r="T348" s="27" t="s">
        <v>3688</v>
      </c>
      <c r="U348" s="9"/>
      <c r="V348" s="29"/>
      <c r="W348" s="29"/>
      <c r="X348" s="29"/>
      <c r="Y348" s="24"/>
      <c r="Z348" s="24"/>
    </row>
    <row r="349" spans="18:26" x14ac:dyDescent="0.2">
      <c r="R349" s="9"/>
      <c r="S349" s="28" t="s">
        <v>441</v>
      </c>
      <c r="T349" s="27" t="s">
        <v>3689</v>
      </c>
      <c r="U349" s="9"/>
      <c r="V349" s="29"/>
      <c r="W349" s="29"/>
      <c r="X349" s="29"/>
      <c r="Y349" s="24"/>
      <c r="Z349" s="24"/>
    </row>
    <row r="350" spans="18:26" x14ac:dyDescent="0.2">
      <c r="R350" s="9"/>
      <c r="S350" s="28" t="s">
        <v>442</v>
      </c>
      <c r="T350" s="27" t="s">
        <v>3690</v>
      </c>
      <c r="U350" s="9"/>
      <c r="V350" s="29"/>
      <c r="W350" s="29"/>
      <c r="X350" s="29"/>
      <c r="Y350" s="24"/>
      <c r="Z350" s="24"/>
    </row>
    <row r="351" spans="18:26" x14ac:dyDescent="0.2">
      <c r="R351" s="9"/>
      <c r="S351" s="28" t="s">
        <v>443</v>
      </c>
      <c r="T351" s="27" t="s">
        <v>3691</v>
      </c>
      <c r="U351" s="9"/>
      <c r="V351" s="29"/>
      <c r="W351" s="29"/>
      <c r="X351" s="29"/>
      <c r="Y351" s="24"/>
      <c r="Z351" s="24"/>
    </row>
    <row r="352" spans="18:26" x14ac:dyDescent="0.2">
      <c r="R352" s="9"/>
      <c r="S352" s="28" t="s">
        <v>444</v>
      </c>
      <c r="T352" s="27" t="s">
        <v>3692</v>
      </c>
      <c r="U352" s="9"/>
      <c r="V352" s="29"/>
      <c r="W352" s="29"/>
      <c r="X352" s="29"/>
      <c r="Y352" s="24"/>
      <c r="Z352" s="24"/>
    </row>
    <row r="353" spans="18:26" x14ac:dyDescent="0.2">
      <c r="R353" s="9"/>
      <c r="S353" s="28" t="s">
        <v>445</v>
      </c>
      <c r="T353" s="27" t="s">
        <v>3693</v>
      </c>
      <c r="U353" s="9"/>
      <c r="V353" s="29"/>
      <c r="W353" s="29"/>
      <c r="X353" s="29"/>
      <c r="Y353" s="24"/>
      <c r="Z353" s="24"/>
    </row>
    <row r="354" spans="18:26" x14ac:dyDescent="0.2">
      <c r="R354" s="9"/>
      <c r="S354" s="28" t="s">
        <v>446</v>
      </c>
      <c r="T354" s="27" t="s">
        <v>3694</v>
      </c>
      <c r="U354" s="9"/>
      <c r="V354" s="29"/>
      <c r="W354" s="29"/>
      <c r="X354" s="29"/>
      <c r="Y354" s="24"/>
      <c r="Z354" s="24"/>
    </row>
    <row r="355" spans="18:26" x14ac:dyDescent="0.2">
      <c r="R355" s="9"/>
      <c r="S355" s="22" t="s">
        <v>447</v>
      </c>
      <c r="T355" s="10" t="s">
        <v>3695</v>
      </c>
      <c r="U355" s="9"/>
      <c r="V355" s="29"/>
      <c r="W355" s="29"/>
      <c r="X355" s="29"/>
      <c r="Y355" s="24"/>
      <c r="Z355" s="24"/>
    </row>
    <row r="356" spans="18:26" x14ac:dyDescent="0.2">
      <c r="R356" s="9"/>
      <c r="S356" s="28" t="s">
        <v>448</v>
      </c>
      <c r="T356" s="27" t="s">
        <v>3696</v>
      </c>
      <c r="U356" s="9"/>
      <c r="V356" s="29"/>
      <c r="W356" s="29"/>
      <c r="X356" s="29"/>
      <c r="Y356" s="24"/>
      <c r="Z356" s="24"/>
    </row>
    <row r="357" spans="18:26" x14ac:dyDescent="0.2">
      <c r="R357" s="9"/>
      <c r="S357" s="28" t="s">
        <v>449</v>
      </c>
      <c r="T357" s="27" t="s">
        <v>3697</v>
      </c>
      <c r="U357" s="9"/>
      <c r="V357" s="29"/>
      <c r="W357" s="29"/>
      <c r="X357" s="29"/>
      <c r="Y357" s="24"/>
      <c r="Z357" s="24"/>
    </row>
    <row r="358" spans="18:26" x14ac:dyDescent="0.2">
      <c r="R358" s="9"/>
      <c r="S358" s="28" t="s">
        <v>450</v>
      </c>
      <c r="T358" s="27" t="s">
        <v>3698</v>
      </c>
      <c r="U358" s="9"/>
      <c r="V358" s="29"/>
      <c r="W358" s="29"/>
      <c r="X358" s="29"/>
      <c r="Y358" s="24"/>
      <c r="Z358" s="24"/>
    </row>
    <row r="359" spans="18:26" x14ac:dyDescent="0.2">
      <c r="R359" s="9"/>
      <c r="S359" s="28" t="s">
        <v>451</v>
      </c>
      <c r="T359" s="27" t="s">
        <v>3699</v>
      </c>
      <c r="U359" s="9"/>
      <c r="V359" s="29"/>
      <c r="W359" s="29"/>
      <c r="X359" s="29"/>
      <c r="Y359" s="24"/>
      <c r="Z359" s="24"/>
    </row>
    <row r="360" spans="18:26" x14ac:dyDescent="0.2">
      <c r="R360" s="9"/>
      <c r="S360" s="28" t="s">
        <v>452</v>
      </c>
      <c r="T360" s="27" t="s">
        <v>3700</v>
      </c>
      <c r="U360" s="9"/>
      <c r="V360" s="29"/>
      <c r="W360" s="29"/>
      <c r="X360" s="29"/>
      <c r="Y360" s="24"/>
      <c r="Z360" s="24"/>
    </row>
    <row r="361" spans="18:26" x14ac:dyDescent="0.2">
      <c r="R361" s="9"/>
      <c r="S361" s="28" t="s">
        <v>453</v>
      </c>
      <c r="T361" s="27" t="s">
        <v>3701</v>
      </c>
      <c r="U361" s="9"/>
      <c r="V361" s="29"/>
      <c r="W361" s="29"/>
      <c r="X361" s="29"/>
      <c r="Y361" s="24"/>
      <c r="Z361" s="24"/>
    </row>
    <row r="362" spans="18:26" x14ac:dyDescent="0.2">
      <c r="R362" s="9"/>
      <c r="S362" s="28" t="s">
        <v>454</v>
      </c>
      <c r="T362" s="27" t="s">
        <v>3702</v>
      </c>
      <c r="U362" s="9"/>
      <c r="V362" s="29"/>
      <c r="W362" s="29"/>
      <c r="X362" s="29"/>
      <c r="Y362" s="24"/>
      <c r="Z362" s="24"/>
    </row>
    <row r="363" spans="18:26" x14ac:dyDescent="0.2">
      <c r="R363" s="9"/>
      <c r="S363" s="28" t="s">
        <v>455</v>
      </c>
      <c r="T363" s="27" t="s">
        <v>3703</v>
      </c>
      <c r="U363" s="9"/>
      <c r="V363" s="29"/>
      <c r="W363" s="29"/>
      <c r="X363" s="29"/>
      <c r="Y363" s="24"/>
      <c r="Z363" s="24"/>
    </row>
    <row r="364" spans="18:26" x14ac:dyDescent="0.2">
      <c r="R364" s="9"/>
      <c r="S364" s="28" t="s">
        <v>456</v>
      </c>
      <c r="T364" s="27" t="s">
        <v>3704</v>
      </c>
      <c r="U364" s="9"/>
      <c r="V364" s="29"/>
      <c r="W364" s="29"/>
      <c r="X364" s="29"/>
      <c r="Y364" s="24"/>
      <c r="Z364" s="24"/>
    </row>
    <row r="365" spans="18:26" x14ac:dyDescent="0.2">
      <c r="R365" s="9"/>
      <c r="S365" s="22" t="s">
        <v>457</v>
      </c>
      <c r="T365" s="10" t="s">
        <v>3705</v>
      </c>
      <c r="U365" s="9"/>
      <c r="V365" s="29"/>
      <c r="W365" s="29"/>
      <c r="X365" s="29"/>
      <c r="Y365" s="24"/>
      <c r="Z365" s="24"/>
    </row>
    <row r="366" spans="18:26" x14ac:dyDescent="0.2">
      <c r="R366" s="9"/>
      <c r="S366" s="28" t="s">
        <v>458</v>
      </c>
      <c r="T366" s="27" t="s">
        <v>3706</v>
      </c>
      <c r="U366" s="9"/>
      <c r="V366" s="29"/>
      <c r="W366" s="29"/>
      <c r="X366" s="29"/>
      <c r="Y366" s="24"/>
      <c r="Z366" s="24"/>
    </row>
    <row r="367" spans="18:26" x14ac:dyDescent="0.2">
      <c r="R367" s="9"/>
      <c r="S367" s="28" t="s">
        <v>459</v>
      </c>
      <c r="T367" s="27" t="s">
        <v>3707</v>
      </c>
      <c r="U367" s="9"/>
      <c r="V367" s="29"/>
      <c r="W367" s="29"/>
      <c r="X367" s="29"/>
      <c r="Y367" s="24"/>
      <c r="Z367" s="24"/>
    </row>
    <row r="368" spans="18:26" x14ac:dyDescent="0.2">
      <c r="R368" s="9"/>
      <c r="S368" s="28" t="s">
        <v>460</v>
      </c>
      <c r="T368" s="27" t="s">
        <v>3708</v>
      </c>
      <c r="U368" s="9"/>
      <c r="V368" s="29"/>
      <c r="W368" s="29"/>
      <c r="X368" s="29"/>
      <c r="Y368" s="24"/>
      <c r="Z368" s="24"/>
    </row>
    <row r="369" spans="18:26" x14ac:dyDescent="0.2">
      <c r="R369" s="9"/>
      <c r="S369" s="22" t="s">
        <v>461</v>
      </c>
      <c r="T369" s="10" t="s">
        <v>3709</v>
      </c>
      <c r="U369" s="9"/>
      <c r="V369" s="29"/>
      <c r="W369" s="29"/>
      <c r="X369" s="29"/>
      <c r="Y369" s="24"/>
      <c r="Z369" s="24"/>
    </row>
    <row r="370" spans="18:26" x14ac:dyDescent="0.2">
      <c r="R370" s="9"/>
      <c r="S370" s="28" t="s">
        <v>462</v>
      </c>
      <c r="T370" s="27" t="s">
        <v>3710</v>
      </c>
      <c r="U370" s="9"/>
      <c r="V370" s="29"/>
      <c r="W370" s="29"/>
      <c r="X370" s="29"/>
      <c r="Y370" s="24"/>
      <c r="Z370" s="24"/>
    </row>
    <row r="371" spans="18:26" x14ac:dyDescent="0.2">
      <c r="R371" s="9"/>
      <c r="S371" s="28" t="s">
        <v>463</v>
      </c>
      <c r="T371" s="27" t="s">
        <v>3711</v>
      </c>
      <c r="U371" s="9"/>
      <c r="V371" s="29"/>
      <c r="W371" s="29"/>
      <c r="X371" s="29"/>
      <c r="Y371" s="24"/>
      <c r="Z371" s="24"/>
    </row>
    <row r="372" spans="18:26" x14ac:dyDescent="0.2">
      <c r="R372" s="9"/>
      <c r="S372" s="28" t="s">
        <v>464</v>
      </c>
      <c r="T372" s="27" t="s">
        <v>3712</v>
      </c>
      <c r="U372" s="9"/>
      <c r="V372" s="29"/>
      <c r="W372" s="29"/>
      <c r="X372" s="29"/>
      <c r="Y372" s="24"/>
      <c r="Z372" s="24"/>
    </row>
    <row r="373" spans="18:26" x14ac:dyDescent="0.2">
      <c r="R373" s="9"/>
      <c r="S373" s="28" t="s">
        <v>465</v>
      </c>
      <c r="T373" s="27" t="s">
        <v>3713</v>
      </c>
      <c r="U373" s="9"/>
      <c r="V373" s="29"/>
      <c r="W373" s="29"/>
      <c r="X373" s="29"/>
      <c r="Y373" s="24"/>
      <c r="Z373" s="24"/>
    </row>
    <row r="374" spans="18:26" x14ac:dyDescent="0.2">
      <c r="R374" s="9"/>
      <c r="S374" s="28" t="s">
        <v>466</v>
      </c>
      <c r="T374" s="27" t="s">
        <v>3714</v>
      </c>
      <c r="U374" s="9"/>
      <c r="V374" s="29"/>
      <c r="W374" s="29"/>
      <c r="X374" s="29"/>
      <c r="Y374" s="24"/>
      <c r="Z374" s="24"/>
    </row>
    <row r="375" spans="18:26" x14ac:dyDescent="0.2">
      <c r="R375" s="9"/>
      <c r="S375" s="28" t="s">
        <v>467</v>
      </c>
      <c r="T375" s="27" t="s">
        <v>3715</v>
      </c>
      <c r="U375" s="9"/>
      <c r="V375" s="29"/>
      <c r="W375" s="29"/>
      <c r="X375" s="29"/>
      <c r="Y375" s="24"/>
      <c r="Z375" s="24"/>
    </row>
    <row r="376" spans="18:26" x14ac:dyDescent="0.2">
      <c r="R376" s="9"/>
      <c r="S376" s="28" t="s">
        <v>468</v>
      </c>
      <c r="T376" s="27" t="s">
        <v>3716</v>
      </c>
      <c r="U376" s="9"/>
      <c r="V376" s="29"/>
      <c r="W376" s="29"/>
      <c r="X376" s="29"/>
      <c r="Y376" s="24"/>
      <c r="Z376" s="24"/>
    </row>
    <row r="377" spans="18:26" x14ac:dyDescent="0.2">
      <c r="R377" s="9"/>
      <c r="S377" s="28" t="s">
        <v>469</v>
      </c>
      <c r="T377" s="27" t="s">
        <v>3717</v>
      </c>
      <c r="U377" s="9"/>
      <c r="V377" s="29"/>
      <c r="W377" s="29"/>
      <c r="X377" s="29"/>
      <c r="Y377" s="24"/>
      <c r="Z377" s="24"/>
    </row>
    <row r="378" spans="18:26" x14ac:dyDescent="0.2">
      <c r="R378" s="9"/>
      <c r="S378" s="28" t="s">
        <v>470</v>
      </c>
      <c r="T378" s="27" t="s">
        <v>3718</v>
      </c>
      <c r="U378" s="9"/>
      <c r="V378" s="29"/>
      <c r="W378" s="29"/>
      <c r="X378" s="29"/>
      <c r="Y378" s="24"/>
      <c r="Z378" s="24"/>
    </row>
    <row r="379" spans="18:26" x14ac:dyDescent="0.2">
      <c r="R379" s="9"/>
      <c r="S379" s="28" t="s">
        <v>471</v>
      </c>
      <c r="T379" s="27" t="s">
        <v>3719</v>
      </c>
      <c r="U379" s="9"/>
      <c r="V379" s="29"/>
      <c r="W379" s="29"/>
      <c r="X379" s="29"/>
      <c r="Y379" s="24"/>
      <c r="Z379" s="24"/>
    </row>
    <row r="380" spans="18:26" x14ac:dyDescent="0.2">
      <c r="R380" s="9"/>
      <c r="S380" s="28" t="s">
        <v>472</v>
      </c>
      <c r="T380" s="27" t="s">
        <v>3720</v>
      </c>
      <c r="U380" s="9"/>
      <c r="V380" s="29"/>
      <c r="W380" s="29"/>
      <c r="X380" s="29"/>
      <c r="Y380" s="24"/>
      <c r="Z380" s="24"/>
    </row>
    <row r="381" spans="18:26" x14ac:dyDescent="0.2">
      <c r="R381" s="9"/>
      <c r="S381" s="28" t="s">
        <v>473</v>
      </c>
      <c r="T381" s="27" t="s">
        <v>3721</v>
      </c>
      <c r="U381" s="9"/>
      <c r="V381" s="29"/>
      <c r="W381" s="29"/>
      <c r="X381" s="29"/>
      <c r="Y381" s="24"/>
      <c r="Z381" s="24"/>
    </row>
    <row r="382" spans="18:26" x14ac:dyDescent="0.2">
      <c r="R382" s="9"/>
      <c r="S382" s="22" t="s">
        <v>474</v>
      </c>
      <c r="T382" s="10" t="s">
        <v>3722</v>
      </c>
      <c r="U382" s="9"/>
      <c r="V382" s="29"/>
      <c r="W382" s="29"/>
      <c r="X382" s="29"/>
      <c r="Y382" s="24"/>
      <c r="Z382" s="24"/>
    </row>
    <row r="383" spans="18:26" x14ac:dyDescent="0.2">
      <c r="R383" s="9"/>
      <c r="S383" s="28" t="s">
        <v>475</v>
      </c>
      <c r="T383" s="27" t="s">
        <v>3723</v>
      </c>
      <c r="U383" s="9"/>
      <c r="V383" s="29"/>
      <c r="W383" s="29"/>
      <c r="X383" s="29"/>
      <c r="Y383" s="24"/>
      <c r="Z383" s="24"/>
    </row>
    <row r="384" spans="18:26" x14ac:dyDescent="0.2">
      <c r="R384" s="9"/>
      <c r="S384" s="28" t="s">
        <v>476</v>
      </c>
      <c r="T384" s="27" t="s">
        <v>3724</v>
      </c>
      <c r="U384" s="9"/>
      <c r="V384" s="29"/>
      <c r="W384" s="29"/>
      <c r="X384" s="29"/>
      <c r="Y384" s="24"/>
      <c r="Z384" s="24"/>
    </row>
    <row r="385" spans="18:26" x14ac:dyDescent="0.2">
      <c r="R385" s="9"/>
      <c r="S385" s="28" t="s">
        <v>477</v>
      </c>
      <c r="T385" s="27" t="s">
        <v>3725</v>
      </c>
      <c r="U385" s="9"/>
      <c r="V385" s="29"/>
      <c r="W385" s="29"/>
      <c r="X385" s="29"/>
      <c r="Y385" s="24"/>
      <c r="Z385" s="24"/>
    </row>
    <row r="386" spans="18:26" x14ac:dyDescent="0.2">
      <c r="R386" s="9"/>
      <c r="S386" s="28" t="s">
        <v>478</v>
      </c>
      <c r="T386" s="27" t="s">
        <v>3726</v>
      </c>
      <c r="U386" s="9"/>
      <c r="V386" s="29"/>
      <c r="W386" s="29"/>
      <c r="X386" s="29"/>
      <c r="Y386" s="24"/>
      <c r="Z386" s="24"/>
    </row>
    <row r="387" spans="18:26" x14ac:dyDescent="0.2">
      <c r="R387" s="9"/>
      <c r="S387" s="28" t="s">
        <v>479</v>
      </c>
      <c r="T387" s="27" t="s">
        <v>3727</v>
      </c>
      <c r="U387" s="9"/>
      <c r="V387" s="29"/>
      <c r="W387" s="29"/>
      <c r="X387" s="29"/>
      <c r="Y387" s="24"/>
      <c r="Z387" s="24"/>
    </row>
    <row r="388" spans="18:26" x14ac:dyDescent="0.2">
      <c r="R388" s="9"/>
      <c r="S388" s="28" t="s">
        <v>480</v>
      </c>
      <c r="T388" s="27" t="s">
        <v>3728</v>
      </c>
      <c r="U388" s="9"/>
      <c r="V388" s="29"/>
      <c r="W388" s="29"/>
      <c r="X388" s="29"/>
      <c r="Y388" s="24"/>
      <c r="Z388" s="24"/>
    </row>
    <row r="389" spans="18:26" x14ac:dyDescent="0.2">
      <c r="R389" s="9"/>
      <c r="S389" s="28" t="s">
        <v>481</v>
      </c>
      <c r="T389" s="27" t="s">
        <v>3729</v>
      </c>
      <c r="U389" s="9"/>
      <c r="V389" s="29"/>
      <c r="W389" s="29"/>
      <c r="X389" s="29"/>
      <c r="Y389" s="24"/>
      <c r="Z389" s="24"/>
    </row>
    <row r="390" spans="18:26" x14ac:dyDescent="0.2">
      <c r="R390" s="9"/>
      <c r="S390" s="28" t="s">
        <v>482</v>
      </c>
      <c r="T390" s="27" t="s">
        <v>3730</v>
      </c>
      <c r="U390" s="9"/>
      <c r="V390" s="29"/>
      <c r="W390" s="29"/>
      <c r="X390" s="29"/>
      <c r="Y390" s="24"/>
      <c r="Z390" s="24"/>
    </row>
    <row r="391" spans="18:26" x14ac:dyDescent="0.2">
      <c r="R391" s="9"/>
      <c r="S391" s="22" t="s">
        <v>483</v>
      </c>
      <c r="T391" s="10" t="s">
        <v>3731</v>
      </c>
      <c r="U391" s="9"/>
      <c r="V391" s="29"/>
      <c r="W391" s="29"/>
      <c r="X391" s="29"/>
      <c r="Y391" s="24"/>
      <c r="Z391" s="24"/>
    </row>
    <row r="392" spans="18:26" x14ac:dyDescent="0.2">
      <c r="R392" s="9"/>
      <c r="S392" s="28" t="s">
        <v>484</v>
      </c>
      <c r="T392" s="27" t="s">
        <v>3732</v>
      </c>
      <c r="U392" s="9"/>
      <c r="V392" s="29"/>
      <c r="W392" s="29"/>
      <c r="X392" s="29"/>
      <c r="Y392" s="24"/>
      <c r="Z392" s="24"/>
    </row>
    <row r="393" spans="18:26" x14ac:dyDescent="0.2">
      <c r="R393" s="9"/>
      <c r="S393" s="28" t="s">
        <v>485</v>
      </c>
      <c r="T393" s="27" t="s">
        <v>3733</v>
      </c>
      <c r="U393" s="9"/>
      <c r="V393" s="29"/>
      <c r="W393" s="29"/>
      <c r="X393" s="29"/>
      <c r="Y393" s="24"/>
      <c r="Z393" s="24"/>
    </row>
    <row r="394" spans="18:26" x14ac:dyDescent="0.2">
      <c r="R394" s="9"/>
      <c r="S394" s="28" t="s">
        <v>486</v>
      </c>
      <c r="T394" s="27" t="s">
        <v>3734</v>
      </c>
      <c r="U394" s="9"/>
      <c r="V394" s="29"/>
      <c r="W394" s="29"/>
      <c r="X394" s="29"/>
      <c r="Y394" s="24"/>
      <c r="Z394" s="24"/>
    </row>
    <row r="395" spans="18:26" x14ac:dyDescent="0.2">
      <c r="R395" s="9"/>
      <c r="S395" s="28" t="s">
        <v>487</v>
      </c>
      <c r="T395" s="27" t="s">
        <v>3735</v>
      </c>
      <c r="U395" s="9"/>
      <c r="V395" s="29"/>
      <c r="W395" s="29"/>
      <c r="X395" s="29"/>
      <c r="Y395" s="24"/>
      <c r="Z395" s="24"/>
    </row>
    <row r="396" spans="18:26" x14ac:dyDescent="0.2">
      <c r="R396" s="9"/>
      <c r="S396" s="28" t="s">
        <v>488</v>
      </c>
      <c r="T396" s="27" t="s">
        <v>3736</v>
      </c>
      <c r="U396" s="9"/>
      <c r="V396" s="29"/>
      <c r="W396" s="29"/>
      <c r="X396" s="29"/>
      <c r="Y396" s="24"/>
      <c r="Z396" s="24"/>
    </row>
    <row r="397" spans="18:26" x14ac:dyDescent="0.2">
      <c r="R397" s="9"/>
      <c r="S397" s="28" t="s">
        <v>489</v>
      </c>
      <c r="T397" s="27" t="s">
        <v>3737</v>
      </c>
      <c r="U397" s="9"/>
      <c r="V397" s="29"/>
      <c r="W397" s="29"/>
      <c r="X397" s="29"/>
      <c r="Y397" s="24"/>
      <c r="Z397" s="24"/>
    </row>
    <row r="398" spans="18:26" x14ac:dyDescent="0.2">
      <c r="R398" s="9"/>
      <c r="S398" s="28" t="s">
        <v>490</v>
      </c>
      <c r="T398" s="27" t="s">
        <v>3738</v>
      </c>
      <c r="U398" s="9"/>
      <c r="V398" s="29"/>
      <c r="W398" s="29"/>
      <c r="X398" s="29"/>
      <c r="Y398" s="24"/>
      <c r="Z398" s="24"/>
    </row>
    <row r="399" spans="18:26" x14ac:dyDescent="0.2">
      <c r="R399" s="9"/>
      <c r="S399" s="28" t="s">
        <v>491</v>
      </c>
      <c r="T399" s="27" t="s">
        <v>3739</v>
      </c>
      <c r="U399" s="9"/>
      <c r="V399" s="29"/>
      <c r="W399" s="29"/>
      <c r="X399" s="29"/>
      <c r="Y399" s="24"/>
      <c r="Z399" s="24"/>
    </row>
    <row r="400" spans="18:26" x14ac:dyDescent="0.2">
      <c r="R400" s="9"/>
      <c r="S400" s="28" t="s">
        <v>492</v>
      </c>
      <c r="T400" s="27" t="s">
        <v>3740</v>
      </c>
      <c r="U400" s="9"/>
      <c r="V400" s="29"/>
      <c r="W400" s="29"/>
      <c r="X400" s="29"/>
      <c r="Y400" s="24"/>
      <c r="Z400" s="24"/>
    </row>
    <row r="401" spans="18:26" x14ac:dyDescent="0.2">
      <c r="R401" s="9"/>
      <c r="S401" s="22" t="s">
        <v>493</v>
      </c>
      <c r="T401" s="10" t="s">
        <v>3741</v>
      </c>
      <c r="U401" s="9"/>
      <c r="V401" s="29"/>
      <c r="W401" s="29"/>
      <c r="X401" s="29"/>
      <c r="Y401" s="24"/>
      <c r="Z401" s="24"/>
    </row>
    <row r="402" spans="18:26" x14ac:dyDescent="0.2">
      <c r="R402" s="9"/>
      <c r="S402" s="28" t="s">
        <v>494</v>
      </c>
      <c r="T402" s="27" t="s">
        <v>3742</v>
      </c>
      <c r="U402" s="9"/>
      <c r="V402" s="29"/>
      <c r="W402" s="29"/>
      <c r="X402" s="29"/>
      <c r="Y402" s="24"/>
      <c r="Z402" s="24"/>
    </row>
    <row r="403" spans="18:26" x14ac:dyDescent="0.2">
      <c r="R403" s="9"/>
      <c r="S403" s="28" t="s">
        <v>495</v>
      </c>
      <c r="T403" s="27" t="s">
        <v>3743</v>
      </c>
      <c r="U403" s="9"/>
      <c r="V403" s="29"/>
      <c r="W403" s="29"/>
      <c r="X403" s="29"/>
      <c r="Y403" s="24"/>
      <c r="Z403" s="24"/>
    </row>
    <row r="404" spans="18:26" x14ac:dyDescent="0.2">
      <c r="R404" s="9"/>
      <c r="S404" s="28" t="s">
        <v>496</v>
      </c>
      <c r="T404" s="27" t="s">
        <v>3744</v>
      </c>
      <c r="U404" s="9"/>
      <c r="V404" s="29"/>
      <c r="W404" s="29"/>
      <c r="X404" s="29"/>
      <c r="Y404" s="24"/>
      <c r="Z404" s="24"/>
    </row>
    <row r="405" spans="18:26" x14ac:dyDescent="0.2">
      <c r="R405" s="9"/>
      <c r="S405" s="28" t="s">
        <v>497</v>
      </c>
      <c r="T405" s="27" t="s">
        <v>3745</v>
      </c>
      <c r="U405" s="9"/>
      <c r="V405" s="29"/>
      <c r="W405" s="29"/>
      <c r="X405" s="29"/>
      <c r="Y405" s="24"/>
      <c r="Z405" s="24"/>
    </row>
    <row r="406" spans="18:26" x14ac:dyDescent="0.2">
      <c r="R406" s="9"/>
      <c r="S406" s="28" t="s">
        <v>498</v>
      </c>
      <c r="T406" s="27" t="s">
        <v>3746</v>
      </c>
      <c r="U406" s="9"/>
      <c r="V406" s="29"/>
      <c r="W406" s="29"/>
      <c r="X406" s="29"/>
      <c r="Y406" s="24"/>
      <c r="Z406" s="24"/>
    </row>
    <row r="407" spans="18:26" x14ac:dyDescent="0.2">
      <c r="R407" s="9"/>
      <c r="S407" s="28" t="s">
        <v>499</v>
      </c>
      <c r="T407" s="27" t="s">
        <v>3747</v>
      </c>
      <c r="U407" s="9"/>
      <c r="V407" s="29"/>
      <c r="W407" s="29"/>
      <c r="X407" s="29"/>
      <c r="Y407" s="24"/>
      <c r="Z407" s="24"/>
    </row>
    <row r="408" spans="18:26" x14ac:dyDescent="0.2">
      <c r="R408" s="9"/>
      <c r="S408" s="28" t="s">
        <v>500</v>
      </c>
      <c r="T408" s="27" t="s">
        <v>3748</v>
      </c>
      <c r="U408" s="9"/>
      <c r="V408" s="29"/>
      <c r="W408" s="29"/>
      <c r="X408" s="29"/>
      <c r="Y408" s="24"/>
      <c r="Z408" s="24"/>
    </row>
    <row r="409" spans="18:26" x14ac:dyDescent="0.2">
      <c r="R409" s="9"/>
      <c r="S409" s="28" t="s">
        <v>501</v>
      </c>
      <c r="T409" s="27" t="s">
        <v>3749</v>
      </c>
      <c r="U409" s="9"/>
      <c r="V409" s="29"/>
      <c r="W409" s="29"/>
      <c r="X409" s="29"/>
      <c r="Y409" s="24"/>
      <c r="Z409" s="24"/>
    </row>
    <row r="410" spans="18:26" x14ac:dyDescent="0.2">
      <c r="R410" s="9"/>
      <c r="S410" s="28" t="s">
        <v>502</v>
      </c>
      <c r="T410" s="27" t="s">
        <v>3750</v>
      </c>
      <c r="U410" s="9"/>
      <c r="V410" s="29"/>
      <c r="W410" s="29"/>
      <c r="X410" s="29"/>
      <c r="Y410" s="24"/>
      <c r="Z410" s="24"/>
    </row>
    <row r="411" spans="18:26" x14ac:dyDescent="0.2">
      <c r="R411" s="9"/>
      <c r="S411" s="28" t="s">
        <v>503</v>
      </c>
      <c r="T411" s="27" t="s">
        <v>3751</v>
      </c>
      <c r="U411" s="9"/>
      <c r="V411" s="29"/>
      <c r="W411" s="29"/>
      <c r="X411" s="29"/>
      <c r="Y411" s="24"/>
      <c r="Z411" s="24"/>
    </row>
    <row r="412" spans="18:26" x14ac:dyDescent="0.2">
      <c r="R412" s="9"/>
      <c r="S412" s="28" t="s">
        <v>504</v>
      </c>
      <c r="T412" s="27" t="s">
        <v>3752</v>
      </c>
      <c r="U412" s="9"/>
      <c r="V412" s="29"/>
      <c r="W412" s="29"/>
      <c r="X412" s="29"/>
      <c r="Y412" s="24"/>
      <c r="Z412" s="24"/>
    </row>
    <row r="413" spans="18:26" x14ac:dyDescent="0.2">
      <c r="R413" s="9"/>
      <c r="S413" s="28" t="s">
        <v>505</v>
      </c>
      <c r="T413" s="27" t="s">
        <v>3753</v>
      </c>
      <c r="U413" s="9"/>
      <c r="V413" s="29"/>
      <c r="W413" s="29"/>
      <c r="X413" s="29"/>
      <c r="Y413" s="24"/>
      <c r="Z413" s="24"/>
    </row>
    <row r="414" spans="18:26" x14ac:dyDescent="0.2">
      <c r="R414" s="9"/>
      <c r="S414" s="28" t="s">
        <v>506</v>
      </c>
      <c r="T414" s="27" t="s">
        <v>3754</v>
      </c>
      <c r="U414" s="9"/>
      <c r="V414" s="29"/>
      <c r="W414" s="29"/>
      <c r="X414" s="29"/>
      <c r="Y414" s="24"/>
      <c r="Z414" s="24"/>
    </row>
    <row r="415" spans="18:26" x14ac:dyDescent="0.2">
      <c r="R415" s="9"/>
      <c r="S415" s="28" t="s">
        <v>507</v>
      </c>
      <c r="T415" s="27" t="s">
        <v>3755</v>
      </c>
      <c r="U415" s="9"/>
      <c r="V415" s="29"/>
      <c r="W415" s="29"/>
      <c r="X415" s="29"/>
      <c r="Y415" s="24"/>
      <c r="Z415" s="24"/>
    </row>
    <row r="416" spans="18:26" x14ac:dyDescent="0.2">
      <c r="R416" s="9"/>
      <c r="S416" s="22" t="s">
        <v>508</v>
      </c>
      <c r="T416" s="10" t="s">
        <v>3756</v>
      </c>
      <c r="U416" s="9"/>
      <c r="V416" s="29"/>
      <c r="W416" s="29"/>
      <c r="X416" s="29"/>
      <c r="Y416" s="24"/>
      <c r="Z416" s="24"/>
    </row>
    <row r="417" spans="18:26" x14ac:dyDescent="0.2">
      <c r="R417" s="9"/>
      <c r="S417" s="28" t="s">
        <v>509</v>
      </c>
      <c r="T417" s="27" t="s">
        <v>3757</v>
      </c>
      <c r="U417" s="9"/>
      <c r="V417" s="29"/>
      <c r="W417" s="29"/>
      <c r="X417" s="29"/>
      <c r="Y417" s="24"/>
      <c r="Z417" s="24"/>
    </row>
    <row r="418" spans="18:26" x14ac:dyDescent="0.2">
      <c r="R418" s="9"/>
      <c r="S418" s="28" t="s">
        <v>510</v>
      </c>
      <c r="T418" s="27" t="s">
        <v>3758</v>
      </c>
      <c r="U418" s="9"/>
      <c r="V418" s="29"/>
      <c r="W418" s="29"/>
      <c r="X418" s="29"/>
      <c r="Y418" s="24"/>
      <c r="Z418" s="24"/>
    </row>
    <row r="419" spans="18:26" x14ac:dyDescent="0.2">
      <c r="R419" s="9"/>
      <c r="S419" s="28" t="s">
        <v>511</v>
      </c>
      <c r="T419" s="27" t="s">
        <v>3759</v>
      </c>
      <c r="U419" s="9"/>
      <c r="V419" s="29"/>
      <c r="W419" s="29"/>
      <c r="X419" s="29"/>
      <c r="Y419" s="24"/>
      <c r="Z419" s="24"/>
    </row>
    <row r="420" spans="18:26" x14ac:dyDescent="0.2">
      <c r="R420" s="9"/>
      <c r="S420" s="28" t="s">
        <v>512</v>
      </c>
      <c r="T420" s="27" t="s">
        <v>3760</v>
      </c>
      <c r="U420" s="9"/>
      <c r="V420" s="29"/>
      <c r="W420" s="29"/>
      <c r="X420" s="29"/>
      <c r="Y420" s="24"/>
      <c r="Z420" s="24"/>
    </row>
    <row r="421" spans="18:26" x14ac:dyDescent="0.2">
      <c r="R421" s="9"/>
      <c r="S421" s="28" t="s">
        <v>513</v>
      </c>
      <c r="T421" s="27" t="s">
        <v>3761</v>
      </c>
      <c r="U421" s="9"/>
      <c r="V421" s="29"/>
      <c r="W421" s="29"/>
      <c r="X421" s="29"/>
      <c r="Y421" s="24"/>
      <c r="Z421" s="24"/>
    </row>
    <row r="422" spans="18:26" x14ac:dyDescent="0.2">
      <c r="R422" s="9"/>
      <c r="S422" s="28" t="s">
        <v>514</v>
      </c>
      <c r="T422" s="27" t="s">
        <v>3762</v>
      </c>
      <c r="U422" s="9"/>
      <c r="V422" s="29"/>
      <c r="W422" s="29"/>
      <c r="X422" s="29"/>
      <c r="Y422" s="24"/>
      <c r="Z422" s="24"/>
    </row>
    <row r="423" spans="18:26" x14ac:dyDescent="0.2">
      <c r="R423" s="9"/>
      <c r="S423" s="28" t="s">
        <v>515</v>
      </c>
      <c r="T423" s="27" t="s">
        <v>3763</v>
      </c>
      <c r="U423" s="9"/>
      <c r="V423" s="29"/>
      <c r="W423" s="29"/>
      <c r="X423" s="29"/>
      <c r="Y423" s="24"/>
      <c r="Z423" s="24"/>
    </row>
    <row r="424" spans="18:26" x14ac:dyDescent="0.2">
      <c r="R424" s="9"/>
      <c r="S424" s="22" t="s">
        <v>516</v>
      </c>
      <c r="T424" s="10" t="s">
        <v>3764</v>
      </c>
      <c r="U424" s="9"/>
      <c r="V424" s="29"/>
      <c r="W424" s="29"/>
      <c r="X424" s="29"/>
      <c r="Y424" s="24"/>
      <c r="Z424" s="24"/>
    </row>
    <row r="425" spans="18:26" x14ac:dyDescent="0.2">
      <c r="R425" s="9"/>
      <c r="S425" s="28" t="s">
        <v>517</v>
      </c>
      <c r="T425" s="27" t="s">
        <v>3765</v>
      </c>
      <c r="U425" s="9"/>
      <c r="V425" s="29"/>
      <c r="W425" s="29"/>
      <c r="X425" s="29"/>
      <c r="Y425" s="24"/>
      <c r="Z425" s="24"/>
    </row>
    <row r="426" spans="18:26" x14ac:dyDescent="0.2">
      <c r="R426" s="9"/>
      <c r="S426" s="28" t="s">
        <v>518</v>
      </c>
      <c r="T426" s="27" t="s">
        <v>3766</v>
      </c>
      <c r="U426" s="9"/>
      <c r="V426" s="29"/>
      <c r="W426" s="29"/>
      <c r="X426" s="29"/>
      <c r="Y426" s="24"/>
      <c r="Z426" s="24"/>
    </row>
    <row r="427" spans="18:26" x14ac:dyDescent="0.2">
      <c r="R427" s="9"/>
      <c r="S427" s="28" t="s">
        <v>519</v>
      </c>
      <c r="T427" s="27" t="s">
        <v>3767</v>
      </c>
      <c r="U427" s="9"/>
      <c r="V427" s="29"/>
      <c r="W427" s="29"/>
      <c r="X427" s="29"/>
      <c r="Y427" s="24"/>
      <c r="Z427" s="24"/>
    </row>
    <row r="428" spans="18:26" x14ac:dyDescent="0.2">
      <c r="R428" s="9"/>
      <c r="S428" s="28" t="s">
        <v>520</v>
      </c>
      <c r="T428" s="27" t="s">
        <v>3768</v>
      </c>
      <c r="U428" s="9"/>
      <c r="V428" s="29"/>
      <c r="W428" s="29"/>
      <c r="X428" s="29"/>
      <c r="Y428" s="24"/>
      <c r="Z428" s="24"/>
    </row>
    <row r="429" spans="18:26" x14ac:dyDescent="0.2">
      <c r="R429" s="9"/>
      <c r="S429" s="28" t="s">
        <v>521</v>
      </c>
      <c r="T429" s="27" t="s">
        <v>3769</v>
      </c>
      <c r="U429" s="9"/>
      <c r="V429" s="29"/>
      <c r="W429" s="29"/>
      <c r="X429" s="29"/>
      <c r="Y429" s="24"/>
      <c r="Z429" s="24"/>
    </row>
    <row r="430" spans="18:26" x14ac:dyDescent="0.2">
      <c r="R430" s="9"/>
      <c r="S430" s="28" t="s">
        <v>522</v>
      </c>
      <c r="T430" s="27" t="s">
        <v>3770</v>
      </c>
      <c r="U430" s="9"/>
      <c r="V430" s="29"/>
      <c r="W430" s="29"/>
      <c r="X430" s="29"/>
      <c r="Y430" s="24"/>
      <c r="Z430" s="24"/>
    </row>
    <row r="431" spans="18:26" x14ac:dyDescent="0.2">
      <c r="R431" s="9"/>
      <c r="S431" s="28" t="s">
        <v>523</v>
      </c>
      <c r="T431" s="27" t="s">
        <v>3771</v>
      </c>
      <c r="U431" s="9"/>
      <c r="V431" s="29"/>
      <c r="W431" s="29"/>
      <c r="X431" s="29"/>
      <c r="Y431" s="24"/>
      <c r="Z431" s="24"/>
    </row>
    <row r="432" spans="18:26" x14ac:dyDescent="0.2">
      <c r="R432" s="9"/>
      <c r="S432" s="28" t="s">
        <v>524</v>
      </c>
      <c r="T432" s="27" t="s">
        <v>3772</v>
      </c>
      <c r="U432" s="9"/>
      <c r="V432" s="29"/>
      <c r="W432" s="29"/>
      <c r="X432" s="29"/>
      <c r="Y432" s="24"/>
      <c r="Z432" s="24"/>
    </row>
    <row r="433" spans="18:26" x14ac:dyDescent="0.2">
      <c r="R433" s="9"/>
      <c r="S433" s="28" t="s">
        <v>525</v>
      </c>
      <c r="T433" s="27" t="s">
        <v>3773</v>
      </c>
      <c r="U433" s="9"/>
      <c r="V433" s="29"/>
      <c r="W433" s="29"/>
      <c r="X433" s="29"/>
      <c r="Y433" s="24"/>
      <c r="Z433" s="24"/>
    </row>
    <row r="434" spans="18:26" x14ac:dyDescent="0.2">
      <c r="R434" s="9"/>
      <c r="S434" s="28" t="s">
        <v>526</v>
      </c>
      <c r="T434" s="27" t="s">
        <v>3774</v>
      </c>
      <c r="U434" s="9"/>
      <c r="V434" s="29"/>
      <c r="W434" s="29"/>
      <c r="X434" s="29"/>
      <c r="Y434" s="24"/>
      <c r="Z434" s="24"/>
    </row>
    <row r="435" spans="18:26" x14ac:dyDescent="0.2">
      <c r="R435" s="9"/>
      <c r="S435" s="28" t="s">
        <v>527</v>
      </c>
      <c r="T435" s="27" t="s">
        <v>3775</v>
      </c>
      <c r="U435" s="9"/>
      <c r="V435" s="29"/>
      <c r="W435" s="29"/>
      <c r="X435" s="29"/>
      <c r="Y435" s="24"/>
      <c r="Z435" s="24"/>
    </row>
    <row r="436" spans="18:26" x14ac:dyDescent="0.2">
      <c r="R436" s="9"/>
      <c r="S436" s="22" t="s">
        <v>528</v>
      </c>
      <c r="T436" s="10" t="s">
        <v>3776</v>
      </c>
      <c r="U436" s="9"/>
      <c r="V436" s="29"/>
      <c r="W436" s="29"/>
      <c r="X436" s="29"/>
      <c r="Y436" s="24"/>
      <c r="Z436" s="24"/>
    </row>
    <row r="437" spans="18:26" x14ac:dyDescent="0.2">
      <c r="R437" s="9"/>
      <c r="S437" s="28" t="s">
        <v>529</v>
      </c>
      <c r="T437" s="27" t="s">
        <v>3777</v>
      </c>
      <c r="U437" s="9"/>
      <c r="V437" s="29"/>
      <c r="W437" s="29"/>
      <c r="X437" s="29"/>
      <c r="Y437" s="24"/>
      <c r="Z437" s="24"/>
    </row>
    <row r="438" spans="18:26" x14ac:dyDescent="0.2">
      <c r="R438" s="9"/>
      <c r="S438" s="28" t="s">
        <v>530</v>
      </c>
      <c r="T438" s="27" t="s">
        <v>3778</v>
      </c>
      <c r="U438" s="9"/>
      <c r="V438" s="29"/>
      <c r="W438" s="29"/>
      <c r="X438" s="29"/>
      <c r="Y438" s="24"/>
      <c r="Z438" s="24"/>
    </row>
    <row r="439" spans="18:26" x14ac:dyDescent="0.2">
      <c r="R439" s="9"/>
      <c r="S439" s="28" t="s">
        <v>531</v>
      </c>
      <c r="T439" s="27" t="s">
        <v>3779</v>
      </c>
      <c r="U439" s="9"/>
      <c r="V439" s="29"/>
      <c r="W439" s="29"/>
      <c r="X439" s="29"/>
      <c r="Y439" s="24"/>
      <c r="Z439" s="24"/>
    </row>
    <row r="440" spans="18:26" x14ac:dyDescent="0.2">
      <c r="R440" s="9"/>
      <c r="S440" s="28" t="s">
        <v>532</v>
      </c>
      <c r="T440" s="27" t="s">
        <v>3780</v>
      </c>
      <c r="U440" s="9"/>
      <c r="V440" s="29"/>
      <c r="W440" s="29"/>
      <c r="X440" s="29"/>
      <c r="Y440" s="24"/>
      <c r="Z440" s="24"/>
    </row>
    <row r="441" spans="18:26" x14ac:dyDescent="0.2">
      <c r="R441" s="9"/>
      <c r="S441" s="28" t="s">
        <v>533</v>
      </c>
      <c r="T441" s="27" t="s">
        <v>3781</v>
      </c>
      <c r="U441" s="9"/>
      <c r="V441" s="29"/>
      <c r="W441" s="29"/>
      <c r="X441" s="29"/>
      <c r="Y441" s="24"/>
      <c r="Z441" s="24"/>
    </row>
    <row r="442" spans="18:26" x14ac:dyDescent="0.2">
      <c r="R442" s="9"/>
      <c r="S442" s="28" t="s">
        <v>534</v>
      </c>
      <c r="T442" s="27" t="s">
        <v>3782</v>
      </c>
      <c r="U442" s="9"/>
      <c r="V442" s="29"/>
      <c r="W442" s="29"/>
      <c r="X442" s="29"/>
      <c r="Y442" s="24"/>
      <c r="Z442" s="24"/>
    </row>
    <row r="443" spans="18:26" x14ac:dyDescent="0.2">
      <c r="R443" s="9"/>
      <c r="S443" s="22" t="s">
        <v>535</v>
      </c>
      <c r="T443" s="10" t="s">
        <v>3783</v>
      </c>
      <c r="U443" s="9"/>
      <c r="V443" s="29"/>
      <c r="W443" s="29"/>
      <c r="X443" s="29"/>
      <c r="Y443" s="24"/>
      <c r="Z443" s="24"/>
    </row>
    <row r="444" spans="18:26" x14ac:dyDescent="0.2">
      <c r="R444" s="9"/>
      <c r="S444" s="28" t="s">
        <v>536</v>
      </c>
      <c r="T444" s="27" t="s">
        <v>3784</v>
      </c>
      <c r="U444" s="9"/>
      <c r="V444" s="29"/>
      <c r="W444" s="29"/>
      <c r="X444" s="29"/>
      <c r="Y444" s="24"/>
      <c r="Z444" s="24"/>
    </row>
    <row r="445" spans="18:26" x14ac:dyDescent="0.2">
      <c r="R445" s="9"/>
      <c r="S445" s="28" t="s">
        <v>537</v>
      </c>
      <c r="T445" s="27" t="s">
        <v>3785</v>
      </c>
      <c r="U445" s="9"/>
      <c r="V445" s="29"/>
      <c r="W445" s="29"/>
      <c r="X445" s="29"/>
      <c r="Y445" s="24"/>
      <c r="Z445" s="24"/>
    </row>
    <row r="446" spans="18:26" x14ac:dyDescent="0.2">
      <c r="R446" s="9"/>
      <c r="S446" s="28" t="s">
        <v>538</v>
      </c>
      <c r="T446" s="27" t="s">
        <v>3786</v>
      </c>
      <c r="U446" s="9"/>
      <c r="V446" s="29"/>
      <c r="W446" s="29"/>
      <c r="X446" s="29"/>
      <c r="Y446" s="24"/>
      <c r="Z446" s="24"/>
    </row>
    <row r="447" spans="18:26" x14ac:dyDescent="0.2">
      <c r="R447" s="9"/>
      <c r="S447" s="28" t="s">
        <v>539</v>
      </c>
      <c r="T447" s="27" t="s">
        <v>3787</v>
      </c>
      <c r="U447" s="9"/>
      <c r="V447" s="29"/>
      <c r="W447" s="29"/>
      <c r="X447" s="29"/>
      <c r="Y447" s="24"/>
      <c r="Z447" s="24"/>
    </row>
    <row r="448" spans="18:26" x14ac:dyDescent="0.2">
      <c r="R448" s="9"/>
      <c r="S448" s="28" t="s">
        <v>540</v>
      </c>
      <c r="T448" s="27" t="s">
        <v>3788</v>
      </c>
      <c r="U448" s="9"/>
      <c r="V448" s="29"/>
      <c r="W448" s="29"/>
      <c r="X448" s="29"/>
      <c r="Y448" s="24"/>
      <c r="Z448" s="24"/>
    </row>
    <row r="449" spans="18:26" x14ac:dyDescent="0.2">
      <c r="R449" s="9"/>
      <c r="S449" s="28" t="s">
        <v>541</v>
      </c>
      <c r="T449" s="27" t="s">
        <v>3789</v>
      </c>
      <c r="U449" s="9"/>
      <c r="V449" s="29"/>
      <c r="W449" s="29"/>
      <c r="X449" s="29"/>
      <c r="Y449" s="24"/>
      <c r="Z449" s="24"/>
    </row>
    <row r="450" spans="18:26" x14ac:dyDescent="0.2">
      <c r="R450" s="9"/>
      <c r="S450" s="28" t="s">
        <v>542</v>
      </c>
      <c r="T450" s="27" t="s">
        <v>3790</v>
      </c>
      <c r="U450" s="9"/>
      <c r="V450" s="29"/>
      <c r="W450" s="29"/>
      <c r="X450" s="29"/>
      <c r="Y450" s="24"/>
      <c r="Z450" s="24"/>
    </row>
    <row r="451" spans="18:26" x14ac:dyDescent="0.2">
      <c r="R451" s="9"/>
      <c r="S451" s="28" t="s">
        <v>543</v>
      </c>
      <c r="T451" s="27" t="s">
        <v>3791</v>
      </c>
      <c r="U451" s="9"/>
      <c r="V451" s="29"/>
      <c r="W451" s="29"/>
      <c r="X451" s="29"/>
      <c r="Y451" s="24"/>
      <c r="Z451" s="24"/>
    </row>
    <row r="452" spans="18:26" x14ac:dyDescent="0.2">
      <c r="R452" s="9"/>
      <c r="S452" s="28" t="s">
        <v>544</v>
      </c>
      <c r="T452" s="27" t="s">
        <v>3792</v>
      </c>
      <c r="U452" s="9"/>
      <c r="V452" s="29"/>
      <c r="W452" s="29"/>
      <c r="X452" s="29"/>
      <c r="Y452" s="24"/>
      <c r="Z452" s="24"/>
    </row>
    <row r="453" spans="18:26" x14ac:dyDescent="0.2">
      <c r="R453" s="9"/>
      <c r="S453" s="28" t="s">
        <v>545</v>
      </c>
      <c r="T453" s="27" t="s">
        <v>3793</v>
      </c>
      <c r="U453" s="9"/>
      <c r="V453" s="29"/>
      <c r="W453" s="29"/>
      <c r="X453" s="29"/>
      <c r="Y453" s="24"/>
      <c r="Z453" s="24"/>
    </row>
    <row r="454" spans="18:26" x14ac:dyDescent="0.2">
      <c r="R454" s="9"/>
      <c r="S454" s="28" t="s">
        <v>546</v>
      </c>
      <c r="T454" s="27" t="s">
        <v>3794</v>
      </c>
      <c r="U454" s="9"/>
      <c r="V454" s="29"/>
      <c r="W454" s="29"/>
      <c r="X454" s="29"/>
      <c r="Y454" s="24"/>
      <c r="Z454" s="24"/>
    </row>
    <row r="455" spans="18:26" x14ac:dyDescent="0.2">
      <c r="R455" s="9"/>
      <c r="S455" s="28" t="s">
        <v>547</v>
      </c>
      <c r="T455" s="27" t="s">
        <v>3795</v>
      </c>
      <c r="U455" s="9"/>
      <c r="V455" s="29"/>
      <c r="W455" s="29"/>
      <c r="X455" s="29"/>
      <c r="Y455" s="24"/>
      <c r="Z455" s="24"/>
    </row>
    <row r="456" spans="18:26" x14ac:dyDescent="0.2">
      <c r="R456" s="9"/>
      <c r="S456" s="22" t="s">
        <v>548</v>
      </c>
      <c r="T456" s="10" t="s">
        <v>3796</v>
      </c>
      <c r="U456" s="9"/>
      <c r="V456" s="29"/>
      <c r="W456" s="29"/>
      <c r="X456" s="29"/>
      <c r="Y456" s="24"/>
      <c r="Z456" s="24"/>
    </row>
    <row r="457" spans="18:26" x14ac:dyDescent="0.2">
      <c r="R457" s="9"/>
      <c r="S457" s="28" t="s">
        <v>549</v>
      </c>
      <c r="T457" s="27" t="s">
        <v>3797</v>
      </c>
      <c r="U457" s="9"/>
      <c r="V457" s="29"/>
      <c r="W457" s="29"/>
      <c r="X457" s="29"/>
      <c r="Y457" s="24"/>
      <c r="Z457" s="24"/>
    </row>
    <row r="458" spans="18:26" x14ac:dyDescent="0.2">
      <c r="R458" s="9"/>
      <c r="S458" s="28" t="s">
        <v>550</v>
      </c>
      <c r="T458" s="27" t="s">
        <v>3798</v>
      </c>
      <c r="U458" s="9"/>
      <c r="V458" s="29"/>
      <c r="W458" s="29"/>
      <c r="X458" s="29"/>
      <c r="Y458" s="24"/>
      <c r="Z458" s="24"/>
    </row>
    <row r="459" spans="18:26" x14ac:dyDescent="0.2">
      <c r="R459" s="9"/>
      <c r="S459" s="28" t="s">
        <v>551</v>
      </c>
      <c r="T459" s="27" t="s">
        <v>3799</v>
      </c>
      <c r="U459" s="9"/>
      <c r="V459" s="29"/>
      <c r="W459" s="29"/>
      <c r="X459" s="29"/>
      <c r="Y459" s="24"/>
      <c r="Z459" s="24"/>
    </row>
    <row r="460" spans="18:26" x14ac:dyDescent="0.2">
      <c r="R460" s="9"/>
      <c r="S460" s="22" t="s">
        <v>552</v>
      </c>
      <c r="T460" s="10" t="s">
        <v>66</v>
      </c>
      <c r="U460" s="9"/>
      <c r="V460" s="29"/>
      <c r="W460" s="29"/>
      <c r="X460" s="29"/>
      <c r="Y460" s="24"/>
      <c r="Z460" s="24"/>
    </row>
    <row r="461" spans="18:26" x14ac:dyDescent="0.2">
      <c r="R461" s="9"/>
      <c r="S461" s="22" t="s">
        <v>553</v>
      </c>
      <c r="T461" s="10" t="s">
        <v>3800</v>
      </c>
      <c r="U461" s="9"/>
      <c r="V461" s="29"/>
      <c r="W461" s="29"/>
      <c r="X461" s="29"/>
      <c r="Y461" s="24"/>
      <c r="Z461" s="24"/>
    </row>
    <row r="462" spans="18:26" x14ac:dyDescent="0.2">
      <c r="R462" s="9"/>
      <c r="S462" s="28" t="s">
        <v>554</v>
      </c>
      <c r="T462" s="27" t="s">
        <v>3363</v>
      </c>
      <c r="U462" s="9"/>
      <c r="V462" s="29"/>
      <c r="W462" s="29"/>
      <c r="X462" s="29"/>
      <c r="Y462" s="24"/>
      <c r="Z462" s="24"/>
    </row>
    <row r="463" spans="18:26" x14ac:dyDescent="0.2">
      <c r="R463" s="9"/>
      <c r="S463" s="28" t="s">
        <v>555</v>
      </c>
      <c r="T463" s="27" t="s">
        <v>3801</v>
      </c>
      <c r="U463" s="9"/>
      <c r="V463" s="29"/>
      <c r="W463" s="29"/>
      <c r="X463" s="29"/>
      <c r="Y463" s="24"/>
      <c r="Z463" s="24"/>
    </row>
    <row r="464" spans="18:26" x14ac:dyDescent="0.2">
      <c r="R464" s="9"/>
      <c r="S464" s="28" t="s">
        <v>556</v>
      </c>
      <c r="T464" s="27" t="s">
        <v>3802</v>
      </c>
      <c r="U464" s="9"/>
      <c r="V464" s="29"/>
      <c r="W464" s="29"/>
      <c r="X464" s="29"/>
      <c r="Y464" s="24"/>
      <c r="Z464" s="24"/>
    </row>
    <row r="465" spans="18:26" x14ac:dyDescent="0.2">
      <c r="R465" s="9"/>
      <c r="S465" s="28" t="s">
        <v>557</v>
      </c>
      <c r="T465" s="27" t="s">
        <v>3803</v>
      </c>
      <c r="U465" s="9"/>
      <c r="V465" s="29"/>
      <c r="W465" s="29"/>
      <c r="X465" s="29"/>
      <c r="Y465" s="24"/>
      <c r="Z465" s="24"/>
    </row>
    <row r="466" spans="18:26" x14ac:dyDescent="0.2">
      <c r="R466" s="9"/>
      <c r="S466" s="28" t="s">
        <v>558</v>
      </c>
      <c r="T466" s="27" t="s">
        <v>3804</v>
      </c>
      <c r="U466" s="9"/>
      <c r="V466" s="29"/>
      <c r="W466" s="29"/>
      <c r="X466" s="29"/>
      <c r="Y466" s="24"/>
      <c r="Z466" s="24"/>
    </row>
    <row r="467" spans="18:26" x14ac:dyDescent="0.2">
      <c r="R467" s="9"/>
      <c r="S467" s="28" t="s">
        <v>559</v>
      </c>
      <c r="T467" s="27" t="s">
        <v>3805</v>
      </c>
      <c r="U467" s="9"/>
      <c r="V467" s="29"/>
      <c r="W467" s="29"/>
      <c r="X467" s="29"/>
      <c r="Y467" s="24"/>
      <c r="Z467" s="24"/>
    </row>
    <row r="468" spans="18:26" x14ac:dyDescent="0.2">
      <c r="R468" s="9"/>
      <c r="S468" s="28" t="s">
        <v>560</v>
      </c>
      <c r="T468" s="27" t="s">
        <v>3806</v>
      </c>
      <c r="U468" s="9"/>
      <c r="V468" s="29"/>
      <c r="W468" s="29"/>
      <c r="X468" s="29"/>
      <c r="Y468" s="24"/>
      <c r="Z468" s="24"/>
    </row>
    <row r="469" spans="18:26" x14ac:dyDescent="0.2">
      <c r="R469" s="9"/>
      <c r="S469" s="28" t="s">
        <v>561</v>
      </c>
      <c r="T469" s="27" t="s">
        <v>3807</v>
      </c>
      <c r="U469" s="9"/>
      <c r="V469" s="29"/>
      <c r="W469" s="29"/>
      <c r="X469" s="29"/>
      <c r="Y469" s="24"/>
      <c r="Z469" s="24"/>
    </row>
    <row r="470" spans="18:26" x14ac:dyDescent="0.2">
      <c r="R470" s="9"/>
      <c r="S470" s="28" t="s">
        <v>562</v>
      </c>
      <c r="T470" s="27" t="s">
        <v>3808</v>
      </c>
      <c r="U470" s="9"/>
      <c r="V470" s="29"/>
      <c r="W470" s="29"/>
      <c r="X470" s="29"/>
      <c r="Y470" s="24"/>
      <c r="Z470" s="24"/>
    </row>
    <row r="471" spans="18:26" x14ac:dyDescent="0.2">
      <c r="R471" s="9"/>
      <c r="S471" s="28" t="s">
        <v>563</v>
      </c>
      <c r="T471" s="27" t="s">
        <v>3809</v>
      </c>
      <c r="U471" s="9"/>
      <c r="V471" s="29"/>
      <c r="W471" s="29"/>
      <c r="X471" s="29"/>
      <c r="Y471" s="24"/>
      <c r="Z471" s="24"/>
    </row>
    <row r="472" spans="18:26" x14ac:dyDescent="0.2">
      <c r="R472" s="9"/>
      <c r="S472" s="28" t="s">
        <v>564</v>
      </c>
      <c r="T472" s="27" t="s">
        <v>3810</v>
      </c>
      <c r="U472" s="9"/>
      <c r="V472" s="29"/>
      <c r="W472" s="29"/>
      <c r="X472" s="29"/>
      <c r="Y472" s="24"/>
      <c r="Z472" s="24"/>
    </row>
    <row r="473" spans="18:26" x14ac:dyDescent="0.2">
      <c r="R473" s="9"/>
      <c r="S473" s="28" t="s">
        <v>565</v>
      </c>
      <c r="T473" s="27" t="s">
        <v>3811</v>
      </c>
      <c r="U473" s="9"/>
      <c r="V473" s="29"/>
      <c r="W473" s="29"/>
      <c r="X473" s="29"/>
      <c r="Y473" s="24"/>
      <c r="Z473" s="24"/>
    </row>
    <row r="474" spans="18:26" x14ac:dyDescent="0.2">
      <c r="R474" s="9"/>
      <c r="S474" s="28" t="s">
        <v>566</v>
      </c>
      <c r="T474" s="27" t="s">
        <v>3812</v>
      </c>
      <c r="U474" s="9"/>
      <c r="V474" s="29"/>
      <c r="W474" s="29"/>
      <c r="X474" s="29"/>
      <c r="Y474" s="24"/>
      <c r="Z474" s="24"/>
    </row>
    <row r="475" spans="18:26" x14ac:dyDescent="0.2">
      <c r="R475" s="9"/>
      <c r="S475" s="22" t="s">
        <v>567</v>
      </c>
      <c r="T475" s="10" t="s">
        <v>3813</v>
      </c>
      <c r="U475" s="9"/>
      <c r="V475" s="29"/>
      <c r="W475" s="29"/>
      <c r="X475" s="29"/>
      <c r="Y475" s="24"/>
      <c r="Z475" s="24"/>
    </row>
    <row r="476" spans="18:26" x14ac:dyDescent="0.2">
      <c r="R476" s="9"/>
      <c r="S476" s="28" t="s">
        <v>568</v>
      </c>
      <c r="T476" s="27" t="s">
        <v>3814</v>
      </c>
      <c r="U476" s="9"/>
      <c r="V476" s="29"/>
      <c r="W476" s="29"/>
      <c r="X476" s="29"/>
      <c r="Y476" s="24"/>
      <c r="Z476" s="24"/>
    </row>
    <row r="477" spans="18:26" x14ac:dyDescent="0.2">
      <c r="R477" s="9"/>
      <c r="S477" s="28" t="s">
        <v>569</v>
      </c>
      <c r="T477" s="27" t="s">
        <v>3815</v>
      </c>
      <c r="U477" s="9"/>
      <c r="V477" s="29"/>
      <c r="W477" s="29"/>
      <c r="X477" s="29"/>
      <c r="Y477" s="24"/>
      <c r="Z477" s="24"/>
    </row>
    <row r="478" spans="18:26" x14ac:dyDescent="0.2">
      <c r="R478" s="9"/>
      <c r="S478" s="28" t="s">
        <v>570</v>
      </c>
      <c r="T478" s="27" t="s">
        <v>3816</v>
      </c>
      <c r="U478" s="9"/>
      <c r="V478" s="29"/>
      <c r="W478" s="29"/>
      <c r="X478" s="29"/>
      <c r="Y478" s="24"/>
      <c r="Z478" s="24"/>
    </row>
    <row r="479" spans="18:26" x14ac:dyDescent="0.2">
      <c r="R479" s="9"/>
      <c r="S479" s="28" t="s">
        <v>571</v>
      </c>
      <c r="T479" s="27" t="s">
        <v>3817</v>
      </c>
      <c r="U479" s="9"/>
      <c r="V479" s="29"/>
      <c r="W479" s="29"/>
      <c r="X479" s="29"/>
      <c r="Y479" s="24"/>
      <c r="Z479" s="24"/>
    </row>
    <row r="480" spans="18:26" x14ac:dyDescent="0.2">
      <c r="R480" s="9"/>
      <c r="S480" s="28" t="s">
        <v>572</v>
      </c>
      <c r="T480" s="27" t="s">
        <v>3818</v>
      </c>
      <c r="U480" s="9"/>
      <c r="V480" s="29"/>
      <c r="W480" s="29"/>
      <c r="X480" s="29"/>
      <c r="Y480" s="24"/>
      <c r="Z480" s="24"/>
    </row>
    <row r="481" spans="18:26" x14ac:dyDescent="0.2">
      <c r="R481" s="9"/>
      <c r="S481" s="28" t="s">
        <v>573</v>
      </c>
      <c r="T481" s="27" t="s">
        <v>3819</v>
      </c>
      <c r="U481" s="9"/>
      <c r="V481" s="29"/>
      <c r="W481" s="29"/>
      <c r="X481" s="29"/>
      <c r="Y481" s="24"/>
      <c r="Z481" s="24"/>
    </row>
    <row r="482" spans="18:26" x14ac:dyDescent="0.2">
      <c r="R482" s="9"/>
      <c r="S482" s="28" t="s">
        <v>574</v>
      </c>
      <c r="T482" s="27" t="s">
        <v>3820</v>
      </c>
      <c r="U482" s="9"/>
      <c r="V482" s="29"/>
      <c r="W482" s="29"/>
      <c r="X482" s="29"/>
      <c r="Y482" s="24"/>
      <c r="Z482" s="24"/>
    </row>
    <row r="483" spans="18:26" x14ac:dyDescent="0.2">
      <c r="R483" s="9"/>
      <c r="S483" s="28" t="s">
        <v>575</v>
      </c>
      <c r="T483" s="27" t="s">
        <v>3821</v>
      </c>
      <c r="U483" s="9"/>
      <c r="V483" s="29"/>
      <c r="W483" s="29"/>
      <c r="X483" s="29"/>
      <c r="Y483" s="24"/>
      <c r="Z483" s="24"/>
    </row>
    <row r="484" spans="18:26" x14ac:dyDescent="0.2">
      <c r="R484" s="9"/>
      <c r="S484" s="28" t="s">
        <v>576</v>
      </c>
      <c r="T484" s="27" t="s">
        <v>3822</v>
      </c>
      <c r="U484" s="9"/>
      <c r="V484" s="29"/>
      <c r="W484" s="29"/>
      <c r="X484" s="29"/>
      <c r="Y484" s="24"/>
      <c r="Z484" s="24"/>
    </row>
    <row r="485" spans="18:26" x14ac:dyDescent="0.2">
      <c r="R485" s="9"/>
      <c r="S485" s="28" t="s">
        <v>577</v>
      </c>
      <c r="T485" s="27" t="s">
        <v>3823</v>
      </c>
      <c r="U485" s="9"/>
      <c r="V485" s="29"/>
      <c r="W485" s="29"/>
      <c r="X485" s="29"/>
      <c r="Y485" s="24"/>
      <c r="Z485" s="24"/>
    </row>
    <row r="486" spans="18:26" x14ac:dyDescent="0.2">
      <c r="R486" s="9"/>
      <c r="S486" s="22" t="s">
        <v>578</v>
      </c>
      <c r="T486" s="10" t="s">
        <v>3824</v>
      </c>
      <c r="U486" s="9"/>
      <c r="V486" s="29"/>
      <c r="W486" s="29"/>
      <c r="X486" s="29"/>
      <c r="Y486" s="24"/>
      <c r="Z486" s="24"/>
    </row>
    <row r="487" spans="18:26" x14ac:dyDescent="0.2">
      <c r="R487" s="9"/>
      <c r="S487" s="28" t="s">
        <v>579</v>
      </c>
      <c r="T487" s="27" t="s">
        <v>3825</v>
      </c>
      <c r="U487" s="9"/>
      <c r="V487" s="29"/>
      <c r="W487" s="29"/>
      <c r="X487" s="29"/>
      <c r="Y487" s="24"/>
      <c r="Z487" s="24"/>
    </row>
    <row r="488" spans="18:26" x14ac:dyDescent="0.2">
      <c r="R488" s="9"/>
      <c r="S488" s="28" t="s">
        <v>580</v>
      </c>
      <c r="T488" s="27" t="s">
        <v>3804</v>
      </c>
      <c r="U488" s="9"/>
      <c r="V488" s="29"/>
      <c r="W488" s="29"/>
      <c r="X488" s="29"/>
      <c r="Y488" s="24"/>
      <c r="Z488" s="24"/>
    </row>
    <row r="489" spans="18:26" x14ac:dyDescent="0.2">
      <c r="R489" s="9"/>
      <c r="S489" s="28" t="s">
        <v>581</v>
      </c>
      <c r="T489" s="27" t="s">
        <v>3826</v>
      </c>
      <c r="U489" s="9"/>
      <c r="V489" s="29"/>
      <c r="W489" s="29"/>
      <c r="X489" s="29"/>
      <c r="Y489" s="24"/>
      <c r="Z489" s="24"/>
    </row>
    <row r="490" spans="18:26" x14ac:dyDescent="0.2">
      <c r="R490" s="9"/>
      <c r="S490" s="28" t="s">
        <v>582</v>
      </c>
      <c r="T490" s="27" t="s">
        <v>3827</v>
      </c>
      <c r="U490" s="9"/>
      <c r="V490" s="29"/>
      <c r="W490" s="29"/>
      <c r="X490" s="29"/>
      <c r="Y490" s="24"/>
      <c r="Z490" s="24"/>
    </row>
    <row r="491" spans="18:26" x14ac:dyDescent="0.2">
      <c r="R491" s="9"/>
      <c r="S491" s="28" t="s">
        <v>583</v>
      </c>
      <c r="T491" s="27" t="s">
        <v>3828</v>
      </c>
      <c r="U491" s="9"/>
      <c r="V491" s="29"/>
      <c r="W491" s="29"/>
      <c r="X491" s="29"/>
      <c r="Y491" s="24"/>
      <c r="Z491" s="24"/>
    </row>
    <row r="492" spans="18:26" x14ac:dyDescent="0.2">
      <c r="R492" s="9"/>
      <c r="S492" s="28" t="s">
        <v>584</v>
      </c>
      <c r="T492" s="27" t="s">
        <v>3829</v>
      </c>
      <c r="U492" s="9"/>
      <c r="V492" s="29"/>
      <c r="W492" s="29"/>
      <c r="X492" s="29"/>
      <c r="Y492" s="24"/>
      <c r="Z492" s="24"/>
    </row>
    <row r="493" spans="18:26" x14ac:dyDescent="0.2">
      <c r="R493" s="9"/>
      <c r="S493" s="28" t="s">
        <v>585</v>
      </c>
      <c r="T493" s="27" t="s">
        <v>3830</v>
      </c>
      <c r="U493" s="9"/>
      <c r="V493" s="29"/>
      <c r="W493" s="29"/>
      <c r="X493" s="29"/>
      <c r="Y493" s="24"/>
      <c r="Z493" s="24"/>
    </row>
    <row r="494" spans="18:26" x14ac:dyDescent="0.2">
      <c r="R494" s="9"/>
      <c r="S494" s="22" t="s">
        <v>586</v>
      </c>
      <c r="T494" s="10" t="s">
        <v>3831</v>
      </c>
      <c r="U494" s="9"/>
      <c r="V494" s="29"/>
      <c r="W494" s="29"/>
      <c r="X494" s="29"/>
      <c r="Y494" s="24"/>
      <c r="Z494" s="24"/>
    </row>
    <row r="495" spans="18:26" x14ac:dyDescent="0.2">
      <c r="R495" s="9"/>
      <c r="S495" s="28" t="s">
        <v>587</v>
      </c>
      <c r="T495" s="27" t="s">
        <v>3832</v>
      </c>
      <c r="U495" s="9"/>
      <c r="V495" s="29"/>
      <c r="W495" s="29"/>
      <c r="X495" s="29"/>
      <c r="Y495" s="24"/>
      <c r="Z495" s="24"/>
    </row>
    <row r="496" spans="18:26" x14ac:dyDescent="0.2">
      <c r="R496" s="9"/>
      <c r="S496" s="28" t="s">
        <v>588</v>
      </c>
      <c r="T496" s="27" t="s">
        <v>3833</v>
      </c>
      <c r="U496" s="9"/>
      <c r="V496" s="29"/>
      <c r="W496" s="29"/>
      <c r="X496" s="29"/>
      <c r="Y496" s="24"/>
      <c r="Z496" s="24"/>
    </row>
    <row r="497" spans="18:26" x14ac:dyDescent="0.2">
      <c r="R497" s="9"/>
      <c r="S497" s="28" t="s">
        <v>589</v>
      </c>
      <c r="T497" s="27" t="s">
        <v>3834</v>
      </c>
      <c r="U497" s="9"/>
      <c r="V497" s="29"/>
      <c r="W497" s="29"/>
      <c r="X497" s="29"/>
      <c r="Y497" s="24"/>
      <c r="Z497" s="24"/>
    </row>
    <row r="498" spans="18:26" x14ac:dyDescent="0.2">
      <c r="R498" s="9"/>
      <c r="S498" s="28" t="s">
        <v>590</v>
      </c>
      <c r="T498" s="27" t="s">
        <v>3835</v>
      </c>
      <c r="U498" s="9"/>
      <c r="V498" s="29"/>
      <c r="W498" s="29"/>
      <c r="X498" s="29"/>
      <c r="Y498" s="24"/>
      <c r="Z498" s="24"/>
    </row>
    <row r="499" spans="18:26" x14ac:dyDescent="0.2">
      <c r="R499" s="9"/>
      <c r="S499" s="28" t="s">
        <v>591</v>
      </c>
      <c r="T499" s="27" t="s">
        <v>3836</v>
      </c>
      <c r="U499" s="9"/>
      <c r="V499" s="29"/>
      <c r="W499" s="29"/>
      <c r="X499" s="29"/>
      <c r="Y499" s="24"/>
      <c r="Z499" s="24"/>
    </row>
    <row r="500" spans="18:26" x14ac:dyDescent="0.2">
      <c r="R500" s="9"/>
      <c r="S500" s="28" t="s">
        <v>592</v>
      </c>
      <c r="T500" s="27" t="s">
        <v>3837</v>
      </c>
      <c r="U500" s="9"/>
      <c r="V500" s="29"/>
      <c r="W500" s="29"/>
      <c r="X500" s="29"/>
      <c r="Y500" s="24"/>
      <c r="Z500" s="24"/>
    </row>
    <row r="501" spans="18:26" x14ac:dyDescent="0.2">
      <c r="R501" s="9"/>
      <c r="S501" s="28" t="s">
        <v>593</v>
      </c>
      <c r="T501" s="27" t="s">
        <v>3838</v>
      </c>
      <c r="U501" s="9"/>
      <c r="V501" s="29"/>
      <c r="W501" s="29"/>
      <c r="X501" s="29"/>
      <c r="Y501" s="24"/>
      <c r="Z501" s="24"/>
    </row>
    <row r="502" spans="18:26" x14ac:dyDescent="0.2">
      <c r="R502" s="9"/>
      <c r="S502" s="22" t="s">
        <v>594</v>
      </c>
      <c r="T502" s="10" t="s">
        <v>3839</v>
      </c>
      <c r="U502" s="9"/>
      <c r="V502" s="29"/>
      <c r="W502" s="29"/>
      <c r="X502" s="29"/>
      <c r="Y502" s="24"/>
      <c r="Z502" s="24"/>
    </row>
    <row r="503" spans="18:26" x14ac:dyDescent="0.2">
      <c r="R503" s="9"/>
      <c r="S503" s="28" t="s">
        <v>595</v>
      </c>
      <c r="T503" s="27" t="s">
        <v>3840</v>
      </c>
      <c r="U503" s="9"/>
      <c r="V503" s="29"/>
      <c r="W503" s="29"/>
      <c r="X503" s="29"/>
      <c r="Y503" s="24"/>
      <c r="Z503" s="24"/>
    </row>
    <row r="504" spans="18:26" x14ac:dyDescent="0.2">
      <c r="R504" s="9"/>
      <c r="S504" s="28" t="s">
        <v>596</v>
      </c>
      <c r="T504" s="27" t="s">
        <v>3841</v>
      </c>
      <c r="U504" s="9"/>
      <c r="V504" s="29"/>
      <c r="W504" s="29"/>
      <c r="X504" s="29"/>
      <c r="Y504" s="24"/>
      <c r="Z504" s="24"/>
    </row>
    <row r="505" spans="18:26" x14ac:dyDescent="0.2">
      <c r="R505" s="9"/>
      <c r="S505" s="28" t="s">
        <v>597</v>
      </c>
      <c r="T505" s="27" t="s">
        <v>3842</v>
      </c>
      <c r="U505" s="9"/>
      <c r="V505" s="29"/>
      <c r="W505" s="29"/>
      <c r="X505" s="29"/>
      <c r="Y505" s="24"/>
      <c r="Z505" s="24"/>
    </row>
    <row r="506" spans="18:26" x14ac:dyDescent="0.2">
      <c r="R506" s="9"/>
      <c r="S506" s="28" t="s">
        <v>598</v>
      </c>
      <c r="T506" s="27" t="s">
        <v>3843</v>
      </c>
      <c r="U506" s="9"/>
      <c r="V506" s="29"/>
      <c r="W506" s="29"/>
      <c r="X506" s="29"/>
      <c r="Y506" s="24"/>
      <c r="Z506" s="24"/>
    </row>
    <row r="507" spans="18:26" x14ac:dyDescent="0.2">
      <c r="R507" s="9"/>
      <c r="S507" s="28" t="s">
        <v>599</v>
      </c>
      <c r="T507" s="27" t="s">
        <v>3844</v>
      </c>
      <c r="U507" s="9"/>
      <c r="V507" s="29"/>
      <c r="W507" s="29"/>
      <c r="X507" s="29"/>
      <c r="Y507" s="24"/>
      <c r="Z507" s="24"/>
    </row>
    <row r="508" spans="18:26" x14ac:dyDescent="0.2">
      <c r="R508" s="9"/>
      <c r="S508" s="28" t="s">
        <v>600</v>
      </c>
      <c r="T508" s="27" t="s">
        <v>3845</v>
      </c>
      <c r="U508" s="9"/>
      <c r="V508" s="29"/>
      <c r="W508" s="29"/>
      <c r="X508" s="29"/>
      <c r="Y508" s="24"/>
      <c r="Z508" s="24"/>
    </row>
    <row r="509" spans="18:26" x14ac:dyDescent="0.2">
      <c r="R509" s="9"/>
      <c r="S509" s="22" t="s">
        <v>601</v>
      </c>
      <c r="T509" s="10" t="s">
        <v>3846</v>
      </c>
      <c r="U509" s="9"/>
      <c r="V509" s="29"/>
      <c r="W509" s="29"/>
      <c r="X509" s="29"/>
      <c r="Y509" s="24"/>
      <c r="Z509" s="24"/>
    </row>
    <row r="510" spans="18:26" x14ac:dyDescent="0.2">
      <c r="R510" s="9"/>
      <c r="S510" s="28" t="s">
        <v>602</v>
      </c>
      <c r="T510" s="27" t="s">
        <v>3847</v>
      </c>
      <c r="U510" s="9"/>
      <c r="V510" s="29"/>
      <c r="W510" s="29"/>
      <c r="X510" s="29"/>
      <c r="Y510" s="24"/>
      <c r="Z510" s="24"/>
    </row>
    <row r="511" spans="18:26" x14ac:dyDescent="0.2">
      <c r="R511" s="9"/>
      <c r="S511" s="28" t="s">
        <v>603</v>
      </c>
      <c r="T511" s="27" t="s">
        <v>3848</v>
      </c>
      <c r="U511" s="9"/>
      <c r="V511" s="29"/>
      <c r="W511" s="29"/>
      <c r="X511" s="29"/>
      <c r="Y511" s="24"/>
      <c r="Z511" s="24"/>
    </row>
    <row r="512" spans="18:26" x14ac:dyDescent="0.2">
      <c r="R512" s="9"/>
      <c r="S512" s="28" t="s">
        <v>604</v>
      </c>
      <c r="T512" s="27" t="s">
        <v>3849</v>
      </c>
      <c r="U512" s="9"/>
      <c r="V512" s="29"/>
      <c r="W512" s="29"/>
      <c r="X512" s="29"/>
      <c r="Y512" s="24"/>
      <c r="Z512" s="24"/>
    </row>
    <row r="513" spans="18:26" x14ac:dyDescent="0.2">
      <c r="R513" s="9"/>
      <c r="S513" s="28" t="s">
        <v>605</v>
      </c>
      <c r="T513" s="27" t="s">
        <v>3850</v>
      </c>
      <c r="U513" s="9"/>
      <c r="V513" s="29"/>
      <c r="W513" s="29"/>
      <c r="X513" s="29"/>
      <c r="Y513" s="24"/>
      <c r="Z513" s="24"/>
    </row>
    <row r="514" spans="18:26" x14ac:dyDescent="0.2">
      <c r="R514" s="9"/>
      <c r="S514" s="28" t="s">
        <v>606</v>
      </c>
      <c r="T514" s="27" t="s">
        <v>3851</v>
      </c>
      <c r="U514" s="9"/>
      <c r="V514" s="29"/>
      <c r="W514" s="29"/>
      <c r="X514" s="29"/>
      <c r="Y514" s="24"/>
      <c r="Z514" s="24"/>
    </row>
    <row r="515" spans="18:26" x14ac:dyDescent="0.2">
      <c r="R515" s="9"/>
      <c r="S515" s="28" t="s">
        <v>607</v>
      </c>
      <c r="T515" s="27" t="s">
        <v>3852</v>
      </c>
      <c r="U515" s="9"/>
      <c r="V515" s="29"/>
      <c r="W515" s="29"/>
      <c r="X515" s="29"/>
      <c r="Y515" s="24"/>
      <c r="Z515" s="24"/>
    </row>
    <row r="516" spans="18:26" x14ac:dyDescent="0.2">
      <c r="R516" s="9"/>
      <c r="S516" s="22" t="s">
        <v>608</v>
      </c>
      <c r="T516" s="10" t="s">
        <v>3853</v>
      </c>
      <c r="U516" s="9"/>
      <c r="V516" s="29"/>
      <c r="W516" s="29"/>
      <c r="X516" s="29"/>
      <c r="Y516" s="24"/>
      <c r="Z516" s="24"/>
    </row>
    <row r="517" spans="18:26" x14ac:dyDescent="0.2">
      <c r="R517" s="9"/>
      <c r="S517" s="28" t="s">
        <v>609</v>
      </c>
      <c r="T517" s="27" t="s">
        <v>3854</v>
      </c>
      <c r="U517" s="9"/>
      <c r="V517" s="29"/>
      <c r="W517" s="29"/>
      <c r="X517" s="29"/>
      <c r="Y517" s="24"/>
      <c r="Z517" s="24"/>
    </row>
    <row r="518" spans="18:26" x14ac:dyDescent="0.2">
      <c r="R518" s="9"/>
      <c r="S518" s="28" t="s">
        <v>610</v>
      </c>
      <c r="T518" s="27" t="s">
        <v>3855</v>
      </c>
      <c r="U518" s="9"/>
      <c r="V518" s="29"/>
      <c r="W518" s="29"/>
      <c r="X518" s="29"/>
      <c r="Y518" s="24"/>
      <c r="Z518" s="24"/>
    </row>
    <row r="519" spans="18:26" x14ac:dyDescent="0.2">
      <c r="R519" s="9"/>
      <c r="S519" s="28" t="s">
        <v>611</v>
      </c>
      <c r="T519" s="27" t="s">
        <v>3856</v>
      </c>
      <c r="U519" s="9"/>
      <c r="V519" s="29"/>
      <c r="W519" s="29"/>
      <c r="X519" s="29"/>
      <c r="Y519" s="24"/>
      <c r="Z519" s="24"/>
    </row>
    <row r="520" spans="18:26" x14ac:dyDescent="0.2">
      <c r="R520" s="9"/>
      <c r="S520" s="28" t="s">
        <v>612</v>
      </c>
      <c r="T520" s="27" t="s">
        <v>3857</v>
      </c>
      <c r="U520" s="9"/>
      <c r="V520" s="29"/>
      <c r="W520" s="29"/>
      <c r="X520" s="29"/>
      <c r="Y520" s="24"/>
      <c r="Z520" s="24"/>
    </row>
    <row r="521" spans="18:26" x14ac:dyDescent="0.2">
      <c r="R521" s="9"/>
      <c r="S521" s="28" t="s">
        <v>613</v>
      </c>
      <c r="T521" s="27" t="s">
        <v>3858</v>
      </c>
      <c r="U521" s="9"/>
      <c r="V521" s="29"/>
      <c r="W521" s="29"/>
      <c r="X521" s="29"/>
      <c r="Y521" s="24"/>
      <c r="Z521" s="24"/>
    </row>
    <row r="522" spans="18:26" x14ac:dyDescent="0.2">
      <c r="R522" s="9"/>
      <c r="S522" s="28" t="s">
        <v>614</v>
      </c>
      <c r="T522" s="27" t="s">
        <v>3859</v>
      </c>
      <c r="U522" s="9"/>
      <c r="V522" s="29"/>
      <c r="W522" s="29"/>
      <c r="X522" s="29"/>
      <c r="Y522" s="24"/>
      <c r="Z522" s="24"/>
    </row>
    <row r="523" spans="18:26" x14ac:dyDescent="0.2">
      <c r="R523" s="9"/>
      <c r="S523" s="28" t="s">
        <v>615</v>
      </c>
      <c r="T523" s="27" t="s">
        <v>3860</v>
      </c>
      <c r="U523" s="9"/>
      <c r="V523" s="29"/>
      <c r="W523" s="29"/>
      <c r="X523" s="29"/>
      <c r="Y523" s="24"/>
      <c r="Z523" s="24"/>
    </row>
    <row r="524" spans="18:26" x14ac:dyDescent="0.2">
      <c r="R524" s="9"/>
      <c r="S524" s="22" t="s">
        <v>616</v>
      </c>
      <c r="T524" s="10" t="s">
        <v>3861</v>
      </c>
      <c r="U524" s="9"/>
      <c r="V524" s="29"/>
      <c r="W524" s="29"/>
      <c r="X524" s="29"/>
      <c r="Y524" s="24"/>
      <c r="Z524" s="24"/>
    </row>
    <row r="525" spans="18:26" x14ac:dyDescent="0.2">
      <c r="R525" s="9"/>
      <c r="S525" s="28" t="s">
        <v>617</v>
      </c>
      <c r="T525" s="27" t="s">
        <v>3862</v>
      </c>
      <c r="U525" s="9"/>
      <c r="V525" s="29"/>
      <c r="W525" s="29"/>
      <c r="X525" s="29"/>
      <c r="Y525" s="24"/>
      <c r="Z525" s="24"/>
    </row>
    <row r="526" spans="18:26" x14ac:dyDescent="0.2">
      <c r="R526" s="9"/>
      <c r="S526" s="28" t="s">
        <v>618</v>
      </c>
      <c r="T526" s="27" t="s">
        <v>3863</v>
      </c>
      <c r="U526" s="9"/>
      <c r="V526" s="29"/>
      <c r="W526" s="29"/>
      <c r="X526" s="29"/>
      <c r="Y526" s="24"/>
      <c r="Z526" s="24"/>
    </row>
    <row r="527" spans="18:26" x14ac:dyDescent="0.2">
      <c r="R527" s="9"/>
      <c r="S527" s="28" t="s">
        <v>619</v>
      </c>
      <c r="T527" s="27" t="s">
        <v>3864</v>
      </c>
      <c r="U527" s="9"/>
      <c r="V527" s="29"/>
      <c r="W527" s="29"/>
      <c r="X527" s="29"/>
      <c r="Y527" s="24"/>
      <c r="Z527" s="24"/>
    </row>
    <row r="528" spans="18:26" x14ac:dyDescent="0.2">
      <c r="R528" s="9"/>
      <c r="S528" s="28" t="s">
        <v>620</v>
      </c>
      <c r="T528" s="27" t="s">
        <v>3865</v>
      </c>
      <c r="U528" s="9"/>
      <c r="V528" s="29"/>
      <c r="W528" s="29"/>
      <c r="X528" s="29"/>
      <c r="Y528" s="24"/>
      <c r="Z528" s="24"/>
    </row>
    <row r="529" spans="18:26" x14ac:dyDescent="0.2">
      <c r="R529" s="9"/>
      <c r="S529" s="28" t="s">
        <v>621</v>
      </c>
      <c r="T529" s="27" t="s">
        <v>3866</v>
      </c>
      <c r="U529" s="9"/>
      <c r="V529" s="29"/>
      <c r="W529" s="29"/>
      <c r="X529" s="29"/>
      <c r="Y529" s="24"/>
      <c r="Z529" s="24"/>
    </row>
    <row r="530" spans="18:26" x14ac:dyDescent="0.2">
      <c r="R530" s="9"/>
      <c r="S530" s="28" t="s">
        <v>622</v>
      </c>
      <c r="T530" s="27" t="s">
        <v>3867</v>
      </c>
      <c r="U530" s="9"/>
      <c r="V530" s="29"/>
      <c r="W530" s="29"/>
      <c r="X530" s="29"/>
      <c r="Y530" s="24"/>
      <c r="Z530" s="24"/>
    </row>
    <row r="531" spans="18:26" x14ac:dyDescent="0.2">
      <c r="R531" s="9"/>
      <c r="S531" s="22" t="s">
        <v>623</v>
      </c>
      <c r="T531" s="10" t="s">
        <v>3868</v>
      </c>
      <c r="U531" s="9"/>
      <c r="V531" s="29"/>
      <c r="W531" s="29"/>
      <c r="X531" s="29"/>
      <c r="Y531" s="24"/>
      <c r="Z531" s="24"/>
    </row>
    <row r="532" spans="18:26" x14ac:dyDescent="0.2">
      <c r="R532" s="9"/>
      <c r="S532" s="28" t="s">
        <v>624</v>
      </c>
      <c r="T532" s="27" t="s">
        <v>3869</v>
      </c>
      <c r="U532" s="9"/>
      <c r="V532" s="29"/>
      <c r="W532" s="29"/>
      <c r="X532" s="29"/>
      <c r="Y532" s="24"/>
      <c r="Z532" s="24"/>
    </row>
    <row r="533" spans="18:26" x14ac:dyDescent="0.2">
      <c r="R533" s="9"/>
      <c r="S533" s="28" t="s">
        <v>625</v>
      </c>
      <c r="T533" s="27" t="s">
        <v>3870</v>
      </c>
      <c r="U533" s="9"/>
      <c r="V533" s="29"/>
      <c r="W533" s="29"/>
      <c r="X533" s="29"/>
      <c r="Y533" s="24"/>
      <c r="Z533" s="24"/>
    </row>
    <row r="534" spans="18:26" x14ac:dyDescent="0.2">
      <c r="R534" s="9"/>
      <c r="S534" s="28" t="s">
        <v>626</v>
      </c>
      <c r="T534" s="27" t="s">
        <v>3871</v>
      </c>
      <c r="U534" s="9"/>
      <c r="V534" s="29"/>
      <c r="W534" s="29"/>
      <c r="X534" s="29"/>
      <c r="Y534" s="24"/>
      <c r="Z534" s="24"/>
    </row>
    <row r="535" spans="18:26" x14ac:dyDescent="0.2">
      <c r="R535" s="9"/>
      <c r="S535" s="28" t="s">
        <v>627</v>
      </c>
      <c r="T535" s="27" t="s">
        <v>3872</v>
      </c>
      <c r="U535" s="9"/>
      <c r="V535" s="29"/>
      <c r="W535" s="29"/>
      <c r="X535" s="29"/>
      <c r="Y535" s="24"/>
      <c r="Z535" s="24"/>
    </row>
    <row r="536" spans="18:26" x14ac:dyDescent="0.2">
      <c r="R536" s="9"/>
      <c r="S536" s="28" t="s">
        <v>628</v>
      </c>
      <c r="T536" s="27" t="s">
        <v>3873</v>
      </c>
      <c r="U536" s="9"/>
      <c r="V536" s="29"/>
      <c r="W536" s="29"/>
      <c r="X536" s="29"/>
      <c r="Y536" s="24"/>
      <c r="Z536" s="24"/>
    </row>
    <row r="537" spans="18:26" x14ac:dyDescent="0.2">
      <c r="R537" s="9"/>
      <c r="S537" s="28" t="s">
        <v>629</v>
      </c>
      <c r="T537" s="27" t="s">
        <v>3874</v>
      </c>
      <c r="U537" s="9"/>
      <c r="V537" s="29"/>
      <c r="W537" s="29"/>
      <c r="X537" s="29"/>
      <c r="Y537" s="24"/>
      <c r="Z537" s="24"/>
    </row>
    <row r="538" spans="18:26" x14ac:dyDescent="0.2">
      <c r="R538" s="9"/>
      <c r="S538" s="28" t="s">
        <v>630</v>
      </c>
      <c r="T538" s="27" t="s">
        <v>3875</v>
      </c>
      <c r="U538" s="9"/>
      <c r="V538" s="29"/>
      <c r="W538" s="29"/>
      <c r="X538" s="29"/>
      <c r="Y538" s="24"/>
      <c r="Z538" s="24"/>
    </row>
    <row r="539" spans="18:26" x14ac:dyDescent="0.2">
      <c r="R539" s="9"/>
      <c r="S539" s="22" t="s">
        <v>631</v>
      </c>
      <c r="T539" s="10" t="s">
        <v>3876</v>
      </c>
      <c r="U539" s="9"/>
      <c r="V539" s="29"/>
      <c r="W539" s="29"/>
      <c r="X539" s="29"/>
      <c r="Y539" s="24"/>
      <c r="Z539" s="24"/>
    </row>
    <row r="540" spans="18:26" x14ac:dyDescent="0.2">
      <c r="R540" s="9"/>
      <c r="S540" s="28" t="s">
        <v>632</v>
      </c>
      <c r="T540" s="27" t="s">
        <v>3877</v>
      </c>
      <c r="U540" s="9"/>
      <c r="V540" s="29"/>
      <c r="W540" s="29"/>
      <c r="X540" s="29"/>
      <c r="Y540" s="24"/>
      <c r="Z540" s="24"/>
    </row>
    <row r="541" spans="18:26" x14ac:dyDescent="0.2">
      <c r="R541" s="9"/>
      <c r="S541" s="28" t="s">
        <v>633</v>
      </c>
      <c r="T541" s="27" t="s">
        <v>3878</v>
      </c>
      <c r="U541" s="9"/>
      <c r="V541" s="29"/>
      <c r="W541" s="29"/>
      <c r="X541" s="29"/>
      <c r="Y541" s="24"/>
      <c r="Z541" s="24"/>
    </row>
    <row r="542" spans="18:26" x14ac:dyDescent="0.2">
      <c r="R542" s="9"/>
      <c r="S542" s="28" t="s">
        <v>634</v>
      </c>
      <c r="T542" s="27" t="s">
        <v>3879</v>
      </c>
      <c r="U542" s="9"/>
      <c r="V542" s="29"/>
      <c r="W542" s="29"/>
      <c r="X542" s="29"/>
      <c r="Y542" s="24"/>
      <c r="Z542" s="24"/>
    </row>
    <row r="543" spans="18:26" x14ac:dyDescent="0.2">
      <c r="R543" s="9"/>
      <c r="S543" s="28" t="s">
        <v>635</v>
      </c>
      <c r="T543" s="27" t="s">
        <v>3880</v>
      </c>
      <c r="U543" s="9"/>
      <c r="V543" s="29"/>
      <c r="W543" s="29"/>
      <c r="X543" s="29"/>
      <c r="Y543" s="24"/>
      <c r="Z543" s="24"/>
    </row>
    <row r="544" spans="18:26" x14ac:dyDescent="0.2">
      <c r="R544" s="9"/>
      <c r="S544" s="28" t="s">
        <v>636</v>
      </c>
      <c r="T544" s="27" t="s">
        <v>3881</v>
      </c>
      <c r="U544" s="9"/>
      <c r="V544" s="29"/>
      <c r="W544" s="29"/>
      <c r="X544" s="29"/>
      <c r="Y544" s="24"/>
      <c r="Z544" s="24"/>
    </row>
    <row r="545" spans="18:26" x14ac:dyDescent="0.2">
      <c r="R545" s="9"/>
      <c r="S545" s="28" t="s">
        <v>637</v>
      </c>
      <c r="T545" s="27" t="s">
        <v>3882</v>
      </c>
      <c r="U545" s="9"/>
      <c r="V545" s="29"/>
      <c r="W545" s="29"/>
      <c r="X545" s="29"/>
      <c r="Y545" s="24"/>
      <c r="Z545" s="24"/>
    </row>
    <row r="546" spans="18:26" x14ac:dyDescent="0.2">
      <c r="R546" s="9"/>
      <c r="S546" s="28" t="s">
        <v>638</v>
      </c>
      <c r="T546" s="27" t="s">
        <v>3883</v>
      </c>
      <c r="U546" s="9"/>
      <c r="V546" s="29"/>
      <c r="W546" s="29"/>
      <c r="X546" s="29"/>
      <c r="Y546" s="24"/>
      <c r="Z546" s="24"/>
    </row>
    <row r="547" spans="18:26" x14ac:dyDescent="0.2">
      <c r="R547" s="9"/>
      <c r="S547" s="22" t="s">
        <v>639</v>
      </c>
      <c r="T547" s="10" t="s">
        <v>3884</v>
      </c>
      <c r="U547" s="9"/>
      <c r="V547" s="29"/>
      <c r="W547" s="29"/>
      <c r="X547" s="29"/>
      <c r="Y547" s="24"/>
      <c r="Z547" s="24"/>
    </row>
    <row r="548" spans="18:26" x14ac:dyDescent="0.2">
      <c r="R548" s="9"/>
      <c r="S548" s="28" t="s">
        <v>640</v>
      </c>
      <c r="T548" s="27" t="s">
        <v>3885</v>
      </c>
      <c r="U548" s="9"/>
      <c r="V548" s="29"/>
      <c r="W548" s="29"/>
      <c r="X548" s="29"/>
      <c r="Y548" s="24"/>
      <c r="Z548" s="24"/>
    </row>
    <row r="549" spans="18:26" x14ac:dyDescent="0.2">
      <c r="R549" s="9"/>
      <c r="S549" s="28" t="s">
        <v>641</v>
      </c>
      <c r="T549" s="27" t="s">
        <v>3886</v>
      </c>
      <c r="U549" s="9"/>
      <c r="V549" s="29"/>
      <c r="W549" s="29"/>
      <c r="X549" s="29"/>
      <c r="Y549" s="24"/>
      <c r="Z549" s="24"/>
    </row>
    <row r="550" spans="18:26" x14ac:dyDescent="0.2">
      <c r="R550" s="9"/>
      <c r="S550" s="28" t="s">
        <v>642</v>
      </c>
      <c r="T550" s="27" t="s">
        <v>3887</v>
      </c>
      <c r="U550" s="9"/>
      <c r="V550" s="29"/>
      <c r="W550" s="29"/>
      <c r="X550" s="29"/>
      <c r="Y550" s="24"/>
      <c r="Z550" s="24"/>
    </row>
    <row r="551" spans="18:26" x14ac:dyDescent="0.2">
      <c r="R551" s="9"/>
      <c r="S551" s="28" t="s">
        <v>643</v>
      </c>
      <c r="T551" s="27" t="s">
        <v>3888</v>
      </c>
      <c r="U551" s="9"/>
      <c r="V551" s="29"/>
      <c r="W551" s="29"/>
      <c r="X551" s="29"/>
      <c r="Y551" s="24"/>
      <c r="Z551" s="24"/>
    </row>
    <row r="552" spans="18:26" x14ac:dyDescent="0.2">
      <c r="R552" s="9"/>
      <c r="S552" s="22" t="s">
        <v>644</v>
      </c>
      <c r="T552" s="10" t="s">
        <v>3889</v>
      </c>
      <c r="U552" s="9"/>
      <c r="V552" s="29"/>
      <c r="W552" s="29"/>
      <c r="X552" s="29"/>
      <c r="Y552" s="24"/>
      <c r="Z552" s="24"/>
    </row>
    <row r="553" spans="18:26" x14ac:dyDescent="0.2">
      <c r="R553" s="9"/>
      <c r="S553" s="28" t="s">
        <v>645</v>
      </c>
      <c r="T553" s="27" t="s">
        <v>3890</v>
      </c>
      <c r="U553" s="9"/>
      <c r="V553" s="29"/>
      <c r="W553" s="29"/>
      <c r="X553" s="29"/>
      <c r="Y553" s="24"/>
      <c r="Z553" s="24"/>
    </row>
    <row r="554" spans="18:26" x14ac:dyDescent="0.2">
      <c r="R554" s="9"/>
      <c r="S554" s="28" t="s">
        <v>646</v>
      </c>
      <c r="T554" s="27" t="s">
        <v>3891</v>
      </c>
      <c r="U554" s="9"/>
      <c r="V554" s="29"/>
      <c r="W554" s="29"/>
      <c r="X554" s="29"/>
      <c r="Y554" s="24"/>
      <c r="Z554" s="24"/>
    </row>
    <row r="555" spans="18:26" x14ac:dyDescent="0.2">
      <c r="R555" s="9"/>
      <c r="S555" s="28" t="s">
        <v>647</v>
      </c>
      <c r="T555" s="27" t="s">
        <v>3892</v>
      </c>
      <c r="U555" s="9"/>
      <c r="V555" s="29"/>
      <c r="W555" s="29"/>
      <c r="X555" s="29"/>
      <c r="Y555" s="24"/>
      <c r="Z555" s="24"/>
    </row>
    <row r="556" spans="18:26" x14ac:dyDescent="0.2">
      <c r="R556" s="9"/>
      <c r="S556" s="28" t="s">
        <v>648</v>
      </c>
      <c r="T556" s="27" t="s">
        <v>3893</v>
      </c>
      <c r="U556" s="9"/>
      <c r="V556" s="29"/>
      <c r="W556" s="29"/>
      <c r="X556" s="29"/>
      <c r="Y556" s="24"/>
      <c r="Z556" s="24"/>
    </row>
    <row r="557" spans="18:26" x14ac:dyDescent="0.2">
      <c r="R557" s="9"/>
      <c r="S557" s="28" t="s">
        <v>649</v>
      </c>
      <c r="T557" s="27" t="s">
        <v>3894</v>
      </c>
      <c r="U557" s="9"/>
      <c r="V557" s="29"/>
      <c r="W557" s="29"/>
      <c r="X557" s="29"/>
      <c r="Y557" s="24"/>
      <c r="Z557" s="24"/>
    </row>
    <row r="558" spans="18:26" x14ac:dyDescent="0.2">
      <c r="R558" s="9"/>
      <c r="S558" s="28" t="s">
        <v>650</v>
      </c>
      <c r="T558" s="27" t="s">
        <v>3895</v>
      </c>
      <c r="U558" s="9"/>
      <c r="V558" s="29"/>
      <c r="W558" s="29"/>
      <c r="X558" s="29"/>
      <c r="Y558" s="24"/>
      <c r="Z558" s="24"/>
    </row>
    <row r="559" spans="18:26" x14ac:dyDescent="0.2">
      <c r="R559" s="9"/>
      <c r="S559" s="28" t="s">
        <v>651</v>
      </c>
      <c r="T559" s="27" t="s">
        <v>3896</v>
      </c>
      <c r="U559" s="9"/>
      <c r="V559" s="29"/>
      <c r="W559" s="29"/>
      <c r="X559" s="29"/>
      <c r="Y559" s="24"/>
      <c r="Z559" s="24"/>
    </row>
    <row r="560" spans="18:26" x14ac:dyDescent="0.2">
      <c r="R560" s="9"/>
      <c r="S560" s="22" t="s">
        <v>652</v>
      </c>
      <c r="T560" s="10" t="s">
        <v>3897</v>
      </c>
      <c r="U560" s="9"/>
      <c r="V560" s="29"/>
      <c r="W560" s="29"/>
      <c r="X560" s="29"/>
      <c r="Y560" s="24"/>
      <c r="Z560" s="24"/>
    </row>
    <row r="561" spans="18:26" x14ac:dyDescent="0.2">
      <c r="R561" s="9"/>
      <c r="S561" s="28" t="s">
        <v>653</v>
      </c>
      <c r="T561" s="27" t="s">
        <v>3898</v>
      </c>
      <c r="U561" s="9"/>
      <c r="V561" s="29"/>
      <c r="W561" s="29"/>
      <c r="X561" s="29"/>
      <c r="Y561" s="24"/>
      <c r="Z561" s="24"/>
    </row>
    <row r="562" spans="18:26" x14ac:dyDescent="0.2">
      <c r="R562" s="9"/>
      <c r="S562" s="28" t="s">
        <v>654</v>
      </c>
      <c r="T562" s="27" t="s">
        <v>3899</v>
      </c>
      <c r="U562" s="9"/>
      <c r="V562" s="29"/>
      <c r="W562" s="29"/>
      <c r="X562" s="29"/>
      <c r="Y562" s="24"/>
      <c r="Z562" s="24"/>
    </row>
    <row r="563" spans="18:26" x14ac:dyDescent="0.2">
      <c r="R563" s="9"/>
      <c r="S563" s="28" t="s">
        <v>655</v>
      </c>
      <c r="T563" s="27" t="s">
        <v>3900</v>
      </c>
      <c r="U563" s="9"/>
      <c r="V563" s="29"/>
      <c r="W563" s="29"/>
      <c r="X563" s="29"/>
      <c r="Y563" s="24"/>
      <c r="Z563" s="24"/>
    </row>
    <row r="564" spans="18:26" x14ac:dyDescent="0.2">
      <c r="R564" s="9"/>
      <c r="S564" s="28" t="s">
        <v>656</v>
      </c>
      <c r="T564" s="27" t="s">
        <v>3901</v>
      </c>
      <c r="U564" s="9"/>
      <c r="V564" s="29"/>
      <c r="W564" s="29"/>
      <c r="X564" s="29"/>
      <c r="Y564" s="24"/>
      <c r="Z564" s="24"/>
    </row>
    <row r="565" spans="18:26" x14ac:dyDescent="0.2">
      <c r="R565" s="9"/>
      <c r="S565" s="28" t="s">
        <v>657</v>
      </c>
      <c r="T565" s="27" t="s">
        <v>3902</v>
      </c>
      <c r="U565" s="9"/>
      <c r="V565" s="29"/>
      <c r="W565" s="29"/>
      <c r="X565" s="29"/>
      <c r="Y565" s="24"/>
      <c r="Z565" s="24"/>
    </row>
    <row r="566" spans="18:26" x14ac:dyDescent="0.2">
      <c r="R566" s="9"/>
      <c r="S566" s="28" t="s">
        <v>658</v>
      </c>
      <c r="T566" s="27" t="s">
        <v>3903</v>
      </c>
      <c r="U566" s="9"/>
      <c r="V566" s="29"/>
      <c r="W566" s="29"/>
      <c r="X566" s="29"/>
      <c r="Y566" s="24"/>
      <c r="Z566" s="24"/>
    </row>
    <row r="567" spans="18:26" x14ac:dyDescent="0.2">
      <c r="R567" s="9"/>
      <c r="S567" s="28" t="s">
        <v>659</v>
      </c>
      <c r="T567" s="27" t="s">
        <v>3904</v>
      </c>
      <c r="U567" s="9"/>
      <c r="V567" s="29"/>
      <c r="W567" s="29"/>
      <c r="X567" s="29"/>
      <c r="Y567" s="24"/>
      <c r="Z567" s="24"/>
    </row>
    <row r="568" spans="18:26" x14ac:dyDescent="0.2">
      <c r="R568" s="9"/>
      <c r="S568" s="22" t="s">
        <v>660</v>
      </c>
      <c r="T568" s="10" t="s">
        <v>3905</v>
      </c>
      <c r="U568" s="9"/>
      <c r="V568" s="29"/>
      <c r="W568" s="29"/>
      <c r="X568" s="29"/>
      <c r="Y568" s="24"/>
      <c r="Z568" s="24"/>
    </row>
    <row r="569" spans="18:26" x14ac:dyDescent="0.2">
      <c r="R569" s="9"/>
      <c r="S569" s="28" t="s">
        <v>661</v>
      </c>
      <c r="T569" s="27" t="s">
        <v>3906</v>
      </c>
      <c r="U569" s="9"/>
      <c r="V569" s="29"/>
      <c r="W569" s="29"/>
      <c r="X569" s="29"/>
      <c r="Y569" s="24"/>
      <c r="Z569" s="24"/>
    </row>
    <row r="570" spans="18:26" x14ac:dyDescent="0.2">
      <c r="R570" s="9"/>
      <c r="S570" s="28" t="s">
        <v>662</v>
      </c>
      <c r="T570" s="27" t="s">
        <v>3907</v>
      </c>
      <c r="U570" s="9"/>
      <c r="V570" s="29"/>
      <c r="W570" s="29"/>
      <c r="X570" s="29"/>
      <c r="Y570" s="24"/>
      <c r="Z570" s="24"/>
    </row>
    <row r="571" spans="18:26" x14ac:dyDescent="0.2">
      <c r="R571" s="9"/>
      <c r="S571" s="28" t="s">
        <v>663</v>
      </c>
      <c r="T571" s="27" t="s">
        <v>3908</v>
      </c>
      <c r="U571" s="9"/>
      <c r="V571" s="29"/>
      <c r="W571" s="29"/>
      <c r="X571" s="29"/>
      <c r="Y571" s="24"/>
      <c r="Z571" s="24"/>
    </row>
    <row r="572" spans="18:26" x14ac:dyDescent="0.2">
      <c r="R572" s="9"/>
      <c r="S572" s="28" t="s">
        <v>664</v>
      </c>
      <c r="T572" s="27" t="s">
        <v>3909</v>
      </c>
      <c r="U572" s="9"/>
      <c r="V572" s="29"/>
      <c r="W572" s="29"/>
      <c r="X572" s="29"/>
      <c r="Y572" s="24"/>
      <c r="Z572" s="24"/>
    </row>
    <row r="573" spans="18:26" x14ac:dyDescent="0.2">
      <c r="R573" s="9"/>
      <c r="S573" s="28" t="s">
        <v>665</v>
      </c>
      <c r="T573" s="27" t="s">
        <v>3910</v>
      </c>
      <c r="U573" s="9"/>
      <c r="V573" s="29"/>
      <c r="W573" s="29"/>
      <c r="X573" s="29"/>
      <c r="Y573" s="24"/>
      <c r="Z573" s="24"/>
    </row>
    <row r="574" spans="18:26" x14ac:dyDescent="0.2">
      <c r="R574" s="9"/>
      <c r="S574" s="28" t="s">
        <v>666</v>
      </c>
      <c r="T574" s="27" t="s">
        <v>3911</v>
      </c>
      <c r="U574" s="9"/>
      <c r="V574" s="29"/>
      <c r="W574" s="29"/>
      <c r="X574" s="29"/>
      <c r="Y574" s="24"/>
      <c r="Z574" s="24"/>
    </row>
    <row r="575" spans="18:26" x14ac:dyDescent="0.2">
      <c r="R575" s="9"/>
      <c r="S575" s="22" t="s">
        <v>667</v>
      </c>
      <c r="T575" s="10" t="s">
        <v>67</v>
      </c>
      <c r="U575" s="9"/>
      <c r="V575" s="29"/>
      <c r="W575" s="29"/>
      <c r="X575" s="29"/>
      <c r="Y575" s="24"/>
      <c r="Z575" s="24"/>
    </row>
    <row r="576" spans="18:26" x14ac:dyDescent="0.2">
      <c r="R576" s="9"/>
      <c r="S576" s="22" t="s">
        <v>668</v>
      </c>
      <c r="T576" s="10" t="s">
        <v>3912</v>
      </c>
      <c r="U576" s="9"/>
      <c r="V576" s="29"/>
      <c r="W576" s="29"/>
      <c r="X576" s="29"/>
      <c r="Y576" s="24"/>
      <c r="Z576" s="24"/>
    </row>
    <row r="577" spans="18:26" x14ac:dyDescent="0.2">
      <c r="R577" s="9"/>
      <c r="S577" s="28" t="s">
        <v>669</v>
      </c>
      <c r="T577" s="27" t="s">
        <v>3913</v>
      </c>
      <c r="U577" s="9"/>
      <c r="V577" s="29"/>
      <c r="W577" s="29"/>
      <c r="X577" s="29"/>
      <c r="Y577" s="24"/>
      <c r="Z577" s="24"/>
    </row>
    <row r="578" spans="18:26" x14ac:dyDescent="0.2">
      <c r="R578" s="9"/>
      <c r="S578" s="28" t="s">
        <v>670</v>
      </c>
      <c r="T578" s="27" t="s">
        <v>3914</v>
      </c>
      <c r="U578" s="9"/>
      <c r="V578" s="29"/>
      <c r="W578" s="29"/>
      <c r="X578" s="29"/>
      <c r="Y578" s="24"/>
      <c r="Z578" s="24"/>
    </row>
    <row r="579" spans="18:26" x14ac:dyDescent="0.2">
      <c r="R579" s="9"/>
      <c r="S579" s="28" t="s">
        <v>671</v>
      </c>
      <c r="T579" s="27" t="s">
        <v>3347</v>
      </c>
      <c r="U579" s="9"/>
      <c r="V579" s="29"/>
      <c r="W579" s="29"/>
      <c r="X579" s="29"/>
      <c r="Y579" s="24"/>
      <c r="Z579" s="24"/>
    </row>
    <row r="580" spans="18:26" x14ac:dyDescent="0.2">
      <c r="R580" s="9"/>
      <c r="S580" s="28" t="s">
        <v>672</v>
      </c>
      <c r="T580" s="27" t="s">
        <v>3915</v>
      </c>
      <c r="U580" s="9"/>
      <c r="V580" s="29"/>
      <c r="W580" s="29"/>
      <c r="X580" s="29"/>
      <c r="Y580" s="24"/>
      <c r="Z580" s="24"/>
    </row>
    <row r="581" spans="18:26" x14ac:dyDescent="0.2">
      <c r="R581" s="9"/>
      <c r="S581" s="28" t="s">
        <v>673</v>
      </c>
      <c r="T581" s="27" t="s">
        <v>3916</v>
      </c>
      <c r="U581" s="9"/>
      <c r="V581" s="29"/>
      <c r="W581" s="29"/>
      <c r="X581" s="29"/>
      <c r="Y581" s="24"/>
      <c r="Z581" s="24"/>
    </row>
    <row r="582" spans="18:26" x14ac:dyDescent="0.2">
      <c r="R582" s="9"/>
      <c r="S582" s="28" t="s">
        <v>674</v>
      </c>
      <c r="T582" s="27" t="s">
        <v>3917</v>
      </c>
      <c r="U582" s="9"/>
      <c r="V582" s="29"/>
      <c r="W582" s="29"/>
      <c r="X582" s="29"/>
      <c r="Y582" s="24"/>
      <c r="Z582" s="24"/>
    </row>
    <row r="583" spans="18:26" x14ac:dyDescent="0.2">
      <c r="R583" s="9"/>
      <c r="S583" s="28" t="s">
        <v>675</v>
      </c>
      <c r="T583" s="27" t="s">
        <v>3918</v>
      </c>
      <c r="U583" s="9"/>
      <c r="V583" s="29"/>
      <c r="W583" s="29"/>
      <c r="X583" s="29"/>
      <c r="Y583" s="24"/>
      <c r="Z583" s="24"/>
    </row>
    <row r="584" spans="18:26" x14ac:dyDescent="0.2">
      <c r="R584" s="9"/>
      <c r="S584" s="28" t="s">
        <v>676</v>
      </c>
      <c r="T584" s="27" t="s">
        <v>3919</v>
      </c>
      <c r="U584" s="9"/>
      <c r="V584" s="29"/>
      <c r="W584" s="29"/>
      <c r="X584" s="29"/>
      <c r="Y584" s="24"/>
      <c r="Z584" s="24"/>
    </row>
    <row r="585" spans="18:26" x14ac:dyDescent="0.2">
      <c r="R585" s="9"/>
      <c r="S585" s="28" t="s">
        <v>677</v>
      </c>
      <c r="T585" s="27" t="s">
        <v>3920</v>
      </c>
      <c r="U585" s="9"/>
      <c r="V585" s="29"/>
      <c r="W585" s="29"/>
      <c r="X585" s="29"/>
      <c r="Y585" s="24"/>
      <c r="Z585" s="24"/>
    </row>
    <row r="586" spans="18:26" x14ac:dyDescent="0.2">
      <c r="R586" s="9"/>
      <c r="S586" s="28" t="s">
        <v>678</v>
      </c>
      <c r="T586" s="27" t="s">
        <v>3921</v>
      </c>
      <c r="U586" s="9"/>
      <c r="V586" s="29"/>
      <c r="W586" s="29"/>
      <c r="X586" s="29"/>
      <c r="Y586" s="24"/>
      <c r="Z586" s="24"/>
    </row>
    <row r="587" spans="18:26" x14ac:dyDescent="0.2">
      <c r="R587" s="9"/>
      <c r="S587" s="28" t="s">
        <v>679</v>
      </c>
      <c r="T587" s="27" t="s">
        <v>3922</v>
      </c>
      <c r="U587" s="9"/>
      <c r="V587" s="29"/>
      <c r="W587" s="29"/>
      <c r="X587" s="29"/>
      <c r="Y587" s="24"/>
      <c r="Z587" s="24"/>
    </row>
    <row r="588" spans="18:26" x14ac:dyDescent="0.2">
      <c r="R588" s="9"/>
      <c r="S588" s="22" t="s">
        <v>680</v>
      </c>
      <c r="T588" s="10" t="s">
        <v>3923</v>
      </c>
      <c r="U588" s="9"/>
      <c r="V588" s="29"/>
      <c r="W588" s="29"/>
      <c r="X588" s="29"/>
      <c r="Y588" s="24"/>
      <c r="Z588" s="24"/>
    </row>
    <row r="589" spans="18:26" x14ac:dyDescent="0.2">
      <c r="R589" s="9"/>
      <c r="S589" s="28" t="s">
        <v>681</v>
      </c>
      <c r="T589" s="27" t="s">
        <v>3924</v>
      </c>
      <c r="U589" s="9"/>
      <c r="V589" s="29"/>
      <c r="W589" s="29"/>
      <c r="X589" s="29"/>
      <c r="Y589" s="24"/>
      <c r="Z589" s="24"/>
    </row>
    <row r="590" spans="18:26" x14ac:dyDescent="0.2">
      <c r="R590" s="9"/>
      <c r="S590" s="28" t="s">
        <v>682</v>
      </c>
      <c r="T590" s="27" t="s">
        <v>3925</v>
      </c>
      <c r="U590" s="9"/>
      <c r="V590" s="29"/>
      <c r="W590" s="29"/>
      <c r="X590" s="29"/>
      <c r="Y590" s="24"/>
      <c r="Z590" s="24"/>
    </row>
    <row r="591" spans="18:26" x14ac:dyDescent="0.2">
      <c r="R591" s="9"/>
      <c r="S591" s="28" t="s">
        <v>683</v>
      </c>
      <c r="T591" s="27" t="s">
        <v>3926</v>
      </c>
      <c r="U591" s="9"/>
      <c r="V591" s="29"/>
      <c r="W591" s="29"/>
      <c r="X591" s="29"/>
      <c r="Y591" s="24"/>
      <c r="Z591" s="24"/>
    </row>
    <row r="592" spans="18:26" x14ac:dyDescent="0.2">
      <c r="R592" s="9"/>
      <c r="S592" s="28" t="s">
        <v>684</v>
      </c>
      <c r="T592" s="27" t="s">
        <v>3927</v>
      </c>
      <c r="U592" s="9"/>
      <c r="V592" s="29"/>
      <c r="W592" s="29"/>
      <c r="X592" s="29"/>
      <c r="Y592" s="24"/>
      <c r="Z592" s="24"/>
    </row>
    <row r="593" spans="18:26" x14ac:dyDescent="0.2">
      <c r="R593" s="9"/>
      <c r="S593" s="28" t="s">
        <v>685</v>
      </c>
      <c r="T593" s="27" t="s">
        <v>3928</v>
      </c>
      <c r="U593" s="9"/>
      <c r="V593" s="29"/>
      <c r="W593" s="29"/>
      <c r="X593" s="29"/>
      <c r="Y593" s="24"/>
      <c r="Z593" s="24"/>
    </row>
    <row r="594" spans="18:26" x14ac:dyDescent="0.2">
      <c r="R594" s="9"/>
      <c r="S594" s="28" t="s">
        <v>686</v>
      </c>
      <c r="T594" s="27" t="s">
        <v>3929</v>
      </c>
      <c r="U594" s="9"/>
      <c r="V594" s="29"/>
      <c r="W594" s="29"/>
      <c r="X594" s="29"/>
      <c r="Y594" s="24"/>
      <c r="Z594" s="24"/>
    </row>
    <row r="595" spans="18:26" x14ac:dyDescent="0.2">
      <c r="R595" s="9"/>
      <c r="S595" s="28" t="s">
        <v>687</v>
      </c>
      <c r="T595" s="27" t="s">
        <v>3930</v>
      </c>
      <c r="U595" s="9"/>
      <c r="V595" s="29"/>
      <c r="W595" s="29"/>
      <c r="X595" s="29"/>
      <c r="Y595" s="24"/>
      <c r="Z595" s="24"/>
    </row>
    <row r="596" spans="18:26" x14ac:dyDescent="0.2">
      <c r="R596" s="9"/>
      <c r="S596" s="28" t="s">
        <v>688</v>
      </c>
      <c r="T596" s="27" t="s">
        <v>3931</v>
      </c>
      <c r="U596" s="9"/>
      <c r="V596" s="29"/>
      <c r="W596" s="29"/>
      <c r="X596" s="29"/>
      <c r="Y596" s="24"/>
      <c r="Z596" s="24"/>
    </row>
    <row r="597" spans="18:26" x14ac:dyDescent="0.2">
      <c r="R597" s="9"/>
      <c r="S597" s="28" t="s">
        <v>689</v>
      </c>
      <c r="T597" s="27" t="s">
        <v>3932</v>
      </c>
      <c r="U597" s="9"/>
      <c r="V597" s="29"/>
      <c r="W597" s="29"/>
      <c r="X597" s="29"/>
      <c r="Y597" s="24"/>
      <c r="Z597" s="24"/>
    </row>
    <row r="598" spans="18:26" x14ac:dyDescent="0.2">
      <c r="R598" s="9"/>
      <c r="S598" s="22" t="s">
        <v>690</v>
      </c>
      <c r="T598" s="10" t="s">
        <v>3933</v>
      </c>
      <c r="U598" s="9"/>
      <c r="V598" s="29"/>
      <c r="W598" s="29"/>
      <c r="X598" s="29"/>
      <c r="Y598" s="24"/>
      <c r="Z598" s="24"/>
    </row>
    <row r="599" spans="18:26" x14ac:dyDescent="0.2">
      <c r="R599" s="9"/>
      <c r="S599" s="28" t="s">
        <v>691</v>
      </c>
      <c r="T599" s="27" t="s">
        <v>3804</v>
      </c>
      <c r="U599" s="9"/>
      <c r="V599" s="29"/>
      <c r="W599" s="29"/>
      <c r="X599" s="29"/>
      <c r="Y599" s="24"/>
      <c r="Z599" s="24"/>
    </row>
    <row r="600" spans="18:26" x14ac:dyDescent="0.2">
      <c r="R600" s="9"/>
      <c r="S600" s="28" t="s">
        <v>692</v>
      </c>
      <c r="T600" s="27" t="s">
        <v>3825</v>
      </c>
      <c r="U600" s="9"/>
      <c r="V600" s="29"/>
      <c r="W600" s="29"/>
      <c r="X600" s="29"/>
      <c r="Y600" s="24"/>
      <c r="Z600" s="24"/>
    </row>
    <row r="601" spans="18:26" x14ac:dyDescent="0.2">
      <c r="R601" s="9"/>
      <c r="S601" s="28" t="s">
        <v>693</v>
      </c>
      <c r="T601" s="27" t="s">
        <v>3934</v>
      </c>
      <c r="U601" s="9"/>
      <c r="V601" s="29"/>
      <c r="W601" s="29"/>
      <c r="X601" s="29"/>
      <c r="Y601" s="24"/>
      <c r="Z601" s="24"/>
    </row>
    <row r="602" spans="18:26" x14ac:dyDescent="0.2">
      <c r="R602" s="9"/>
      <c r="S602" s="28" t="s">
        <v>694</v>
      </c>
      <c r="T602" s="27" t="s">
        <v>3935</v>
      </c>
      <c r="U602" s="9"/>
      <c r="V602" s="29"/>
      <c r="W602" s="29"/>
      <c r="X602" s="29"/>
      <c r="Y602" s="24"/>
      <c r="Z602" s="24"/>
    </row>
    <row r="603" spans="18:26" x14ac:dyDescent="0.2">
      <c r="R603" s="9"/>
      <c r="S603" s="28" t="s">
        <v>695</v>
      </c>
      <c r="T603" s="27" t="s">
        <v>3936</v>
      </c>
      <c r="U603" s="9"/>
      <c r="V603" s="29"/>
      <c r="W603" s="29"/>
      <c r="X603" s="29"/>
      <c r="Y603" s="24"/>
      <c r="Z603" s="24"/>
    </row>
    <row r="604" spans="18:26" x14ac:dyDescent="0.2">
      <c r="R604" s="9"/>
      <c r="S604" s="22" t="s">
        <v>696</v>
      </c>
      <c r="T604" s="10" t="s">
        <v>3937</v>
      </c>
      <c r="U604" s="9"/>
      <c r="V604" s="29"/>
      <c r="W604" s="29"/>
      <c r="X604" s="29"/>
      <c r="Y604" s="24"/>
      <c r="Z604" s="24"/>
    </row>
    <row r="605" spans="18:26" x14ac:dyDescent="0.2">
      <c r="R605" s="9"/>
      <c r="S605" s="28" t="s">
        <v>697</v>
      </c>
      <c r="T605" s="27" t="s">
        <v>3938</v>
      </c>
      <c r="U605" s="9"/>
      <c r="V605" s="29"/>
      <c r="W605" s="29"/>
      <c r="X605" s="29"/>
      <c r="Y605" s="24"/>
      <c r="Z605" s="24"/>
    </row>
    <row r="606" spans="18:26" x14ac:dyDescent="0.2">
      <c r="R606" s="9"/>
      <c r="S606" s="28" t="s">
        <v>698</v>
      </c>
      <c r="T606" s="27" t="s">
        <v>3939</v>
      </c>
      <c r="U606" s="9"/>
      <c r="V606" s="29"/>
      <c r="W606" s="29"/>
      <c r="X606" s="29"/>
      <c r="Y606" s="24"/>
      <c r="Z606" s="24"/>
    </row>
    <row r="607" spans="18:26" x14ac:dyDescent="0.2">
      <c r="R607" s="9"/>
      <c r="S607" s="28" t="s">
        <v>699</v>
      </c>
      <c r="T607" s="27" t="s">
        <v>3940</v>
      </c>
      <c r="U607" s="9"/>
      <c r="V607" s="29"/>
      <c r="W607" s="29"/>
      <c r="X607" s="29"/>
      <c r="Y607" s="24"/>
      <c r="Z607" s="24"/>
    </row>
    <row r="608" spans="18:26" x14ac:dyDescent="0.2">
      <c r="R608" s="9"/>
      <c r="S608" s="28" t="s">
        <v>700</v>
      </c>
      <c r="T608" s="27" t="s">
        <v>3941</v>
      </c>
      <c r="U608" s="9"/>
      <c r="V608" s="29"/>
      <c r="W608" s="29"/>
      <c r="X608" s="29"/>
      <c r="Y608" s="24"/>
      <c r="Z608" s="24"/>
    </row>
    <row r="609" spans="18:26" x14ac:dyDescent="0.2">
      <c r="R609" s="9"/>
      <c r="S609" s="22" t="s">
        <v>701</v>
      </c>
      <c r="T609" s="10" t="s">
        <v>3942</v>
      </c>
      <c r="U609" s="9"/>
      <c r="V609" s="29"/>
      <c r="W609" s="29"/>
      <c r="X609" s="29"/>
      <c r="Y609" s="24"/>
      <c r="Z609" s="24"/>
    </row>
    <row r="610" spans="18:26" x14ac:dyDescent="0.2">
      <c r="R610" s="9"/>
      <c r="S610" s="28" t="s">
        <v>702</v>
      </c>
      <c r="T610" s="27" t="s">
        <v>3943</v>
      </c>
      <c r="U610" s="9"/>
      <c r="V610" s="29"/>
      <c r="W610" s="29"/>
      <c r="X610" s="29"/>
      <c r="Y610" s="24"/>
      <c r="Z610" s="24"/>
    </row>
    <row r="611" spans="18:26" x14ac:dyDescent="0.2">
      <c r="R611" s="9"/>
      <c r="S611" s="28" t="s">
        <v>703</v>
      </c>
      <c r="T611" s="27" t="s">
        <v>3944</v>
      </c>
      <c r="U611" s="9"/>
      <c r="V611" s="29"/>
      <c r="W611" s="29"/>
      <c r="X611" s="29"/>
      <c r="Y611" s="24"/>
      <c r="Z611" s="24"/>
    </row>
    <row r="612" spans="18:26" x14ac:dyDescent="0.2">
      <c r="R612" s="9"/>
      <c r="S612" s="28" t="s">
        <v>704</v>
      </c>
      <c r="T612" s="27" t="s">
        <v>3945</v>
      </c>
      <c r="U612" s="9"/>
      <c r="V612" s="29"/>
      <c r="W612" s="29"/>
      <c r="X612" s="29"/>
      <c r="Y612" s="24"/>
      <c r="Z612" s="24"/>
    </row>
    <row r="613" spans="18:26" x14ac:dyDescent="0.2">
      <c r="R613" s="9"/>
      <c r="S613" s="28" t="s">
        <v>705</v>
      </c>
      <c r="T613" s="27" t="s">
        <v>3946</v>
      </c>
      <c r="U613" s="9"/>
      <c r="V613" s="29"/>
      <c r="W613" s="29"/>
      <c r="X613" s="29"/>
      <c r="Y613" s="24"/>
      <c r="Z613" s="24"/>
    </row>
    <row r="614" spans="18:26" x14ac:dyDescent="0.2">
      <c r="R614" s="9"/>
      <c r="S614" s="28" t="s">
        <v>706</v>
      </c>
      <c r="T614" s="27" t="s">
        <v>3947</v>
      </c>
      <c r="U614" s="9"/>
      <c r="V614" s="29"/>
      <c r="W614" s="29"/>
      <c r="X614" s="29"/>
      <c r="Y614" s="24"/>
      <c r="Z614" s="24"/>
    </row>
    <row r="615" spans="18:26" x14ac:dyDescent="0.2">
      <c r="R615" s="9"/>
      <c r="S615" s="28" t="s">
        <v>707</v>
      </c>
      <c r="T615" s="27" t="s">
        <v>3948</v>
      </c>
      <c r="U615" s="9"/>
      <c r="V615" s="29"/>
      <c r="W615" s="29"/>
      <c r="X615" s="29"/>
      <c r="Y615" s="24"/>
      <c r="Z615" s="24"/>
    </row>
    <row r="616" spans="18:26" x14ac:dyDescent="0.2">
      <c r="R616" s="9"/>
      <c r="S616" s="28" t="s">
        <v>708</v>
      </c>
      <c r="T616" s="27" t="s">
        <v>3949</v>
      </c>
      <c r="U616" s="9"/>
      <c r="V616" s="29"/>
      <c r="W616" s="29"/>
      <c r="X616" s="29"/>
      <c r="Y616" s="24"/>
      <c r="Z616" s="24"/>
    </row>
    <row r="617" spans="18:26" x14ac:dyDescent="0.2">
      <c r="R617" s="9"/>
      <c r="S617" s="22" t="s">
        <v>709</v>
      </c>
      <c r="T617" s="10" t="s">
        <v>3950</v>
      </c>
      <c r="U617" s="9"/>
      <c r="V617" s="29"/>
      <c r="W617" s="29"/>
      <c r="X617" s="29"/>
      <c r="Y617" s="24"/>
      <c r="Z617" s="24"/>
    </row>
    <row r="618" spans="18:26" x14ac:dyDescent="0.2">
      <c r="R618" s="9"/>
      <c r="S618" s="28" t="s">
        <v>710</v>
      </c>
      <c r="T618" s="27" t="s">
        <v>3951</v>
      </c>
      <c r="U618" s="9"/>
      <c r="V618" s="29"/>
      <c r="W618" s="29"/>
      <c r="X618" s="29"/>
      <c r="Y618" s="24"/>
      <c r="Z618" s="24"/>
    </row>
    <row r="619" spans="18:26" x14ac:dyDescent="0.2">
      <c r="R619" s="9"/>
      <c r="S619" s="28" t="s">
        <v>711</v>
      </c>
      <c r="T619" s="27" t="s">
        <v>3952</v>
      </c>
      <c r="U619" s="9"/>
      <c r="V619" s="29"/>
      <c r="W619" s="29"/>
      <c r="X619" s="29"/>
      <c r="Y619" s="24"/>
      <c r="Z619" s="24"/>
    </row>
    <row r="620" spans="18:26" x14ac:dyDescent="0.2">
      <c r="R620" s="9"/>
      <c r="S620" s="28" t="s">
        <v>712</v>
      </c>
      <c r="T620" s="27" t="s">
        <v>3953</v>
      </c>
      <c r="U620" s="9"/>
      <c r="V620" s="29"/>
      <c r="W620" s="29"/>
      <c r="X620" s="29"/>
      <c r="Y620" s="24"/>
      <c r="Z620" s="24"/>
    </row>
    <row r="621" spans="18:26" x14ac:dyDescent="0.2">
      <c r="R621" s="9"/>
      <c r="S621" s="28" t="s">
        <v>713</v>
      </c>
      <c r="T621" s="27" t="s">
        <v>3954</v>
      </c>
      <c r="U621" s="9"/>
      <c r="V621" s="29"/>
      <c r="W621" s="29"/>
      <c r="X621" s="29"/>
      <c r="Y621" s="24"/>
      <c r="Z621" s="24"/>
    </row>
    <row r="622" spans="18:26" x14ac:dyDescent="0.2">
      <c r="R622" s="9"/>
      <c r="S622" s="28" t="s">
        <v>714</v>
      </c>
      <c r="T622" s="27" t="s">
        <v>3955</v>
      </c>
      <c r="U622" s="9"/>
      <c r="V622" s="29"/>
      <c r="W622" s="29"/>
      <c r="X622" s="29"/>
      <c r="Y622" s="24"/>
      <c r="Z622" s="24"/>
    </row>
    <row r="623" spans="18:26" x14ac:dyDescent="0.2">
      <c r="R623" s="9"/>
      <c r="S623" s="28" t="s">
        <v>715</v>
      </c>
      <c r="T623" s="27" t="s">
        <v>3956</v>
      </c>
      <c r="U623" s="9"/>
      <c r="V623" s="29"/>
      <c r="W623" s="29"/>
      <c r="X623" s="29"/>
      <c r="Y623" s="24"/>
      <c r="Z623" s="24"/>
    </row>
    <row r="624" spans="18:26" x14ac:dyDescent="0.2">
      <c r="R624" s="9"/>
      <c r="S624" s="22" t="s">
        <v>716</v>
      </c>
      <c r="T624" s="10" t="s">
        <v>3957</v>
      </c>
      <c r="U624" s="9"/>
      <c r="V624" s="29"/>
      <c r="W624" s="29"/>
      <c r="X624" s="29"/>
      <c r="Y624" s="24"/>
      <c r="Z624" s="24"/>
    </row>
    <row r="625" spans="18:26" x14ac:dyDescent="0.2">
      <c r="R625" s="9"/>
      <c r="S625" s="28" t="s">
        <v>717</v>
      </c>
      <c r="T625" s="27" t="s">
        <v>3958</v>
      </c>
      <c r="U625" s="9"/>
      <c r="V625" s="29"/>
      <c r="W625" s="29"/>
      <c r="X625" s="29"/>
      <c r="Y625" s="24"/>
      <c r="Z625" s="24"/>
    </row>
    <row r="626" spans="18:26" x14ac:dyDescent="0.2">
      <c r="R626" s="9"/>
      <c r="S626" s="28" t="s">
        <v>718</v>
      </c>
      <c r="T626" s="27" t="s">
        <v>3959</v>
      </c>
      <c r="U626" s="9"/>
      <c r="V626" s="29"/>
      <c r="W626" s="29"/>
      <c r="X626" s="29"/>
      <c r="Y626" s="24"/>
      <c r="Z626" s="24"/>
    </row>
    <row r="627" spans="18:26" x14ac:dyDescent="0.2">
      <c r="R627" s="9"/>
      <c r="S627" s="28" t="s">
        <v>719</v>
      </c>
      <c r="T627" s="27" t="s">
        <v>3960</v>
      </c>
      <c r="U627" s="9"/>
      <c r="V627" s="29"/>
      <c r="W627" s="29"/>
      <c r="X627" s="29"/>
      <c r="Y627" s="24"/>
      <c r="Z627" s="24"/>
    </row>
    <row r="628" spans="18:26" x14ac:dyDescent="0.2">
      <c r="R628" s="9"/>
      <c r="S628" s="28" t="s">
        <v>720</v>
      </c>
      <c r="T628" s="27" t="s">
        <v>3961</v>
      </c>
      <c r="U628" s="9"/>
      <c r="V628" s="29"/>
      <c r="W628" s="29"/>
      <c r="X628" s="29"/>
      <c r="Y628" s="24"/>
      <c r="Z628" s="24"/>
    </row>
    <row r="629" spans="18:26" x14ac:dyDescent="0.2">
      <c r="R629" s="9"/>
      <c r="S629" s="28" t="s">
        <v>721</v>
      </c>
      <c r="T629" s="27" t="s">
        <v>3962</v>
      </c>
      <c r="U629" s="9"/>
      <c r="V629" s="29"/>
      <c r="W629" s="29"/>
      <c r="X629" s="29"/>
      <c r="Y629" s="24"/>
      <c r="Z629" s="24"/>
    </row>
    <row r="630" spans="18:26" x14ac:dyDescent="0.2">
      <c r="R630" s="9"/>
      <c r="S630" s="22" t="s">
        <v>722</v>
      </c>
      <c r="T630" s="10" t="s">
        <v>3963</v>
      </c>
      <c r="U630" s="9"/>
      <c r="V630" s="29"/>
      <c r="W630" s="29"/>
      <c r="X630" s="29"/>
      <c r="Y630" s="24"/>
      <c r="Z630" s="24"/>
    </row>
    <row r="631" spans="18:26" x14ac:dyDescent="0.2">
      <c r="R631" s="9"/>
      <c r="S631" s="28" t="s">
        <v>723</v>
      </c>
      <c r="T631" s="27" t="s">
        <v>3964</v>
      </c>
      <c r="U631" s="9"/>
      <c r="V631" s="29"/>
      <c r="W631" s="29"/>
      <c r="X631" s="29"/>
      <c r="Y631" s="24"/>
      <c r="Z631" s="24"/>
    </row>
    <row r="632" spans="18:26" x14ac:dyDescent="0.2">
      <c r="R632" s="9"/>
      <c r="S632" s="28" t="s">
        <v>724</v>
      </c>
      <c r="T632" s="27" t="s">
        <v>3965</v>
      </c>
      <c r="U632" s="9"/>
      <c r="V632" s="29"/>
      <c r="W632" s="29"/>
      <c r="X632" s="29"/>
      <c r="Y632" s="24"/>
      <c r="Z632" s="24"/>
    </row>
    <row r="633" spans="18:26" x14ac:dyDescent="0.2">
      <c r="R633" s="9"/>
      <c r="S633" s="28" t="s">
        <v>725</v>
      </c>
      <c r="T633" s="27" t="s">
        <v>3966</v>
      </c>
      <c r="U633" s="9"/>
      <c r="V633" s="29"/>
      <c r="W633" s="29"/>
      <c r="X633" s="29"/>
      <c r="Y633" s="24"/>
      <c r="Z633" s="24"/>
    </row>
    <row r="634" spans="18:26" x14ac:dyDescent="0.2">
      <c r="R634" s="9"/>
      <c r="S634" s="28" t="s">
        <v>726</v>
      </c>
      <c r="T634" s="27" t="s">
        <v>3967</v>
      </c>
      <c r="U634" s="9"/>
      <c r="V634" s="29"/>
      <c r="W634" s="29"/>
      <c r="X634" s="29"/>
      <c r="Y634" s="24"/>
      <c r="Z634" s="24"/>
    </row>
    <row r="635" spans="18:26" x14ac:dyDescent="0.2">
      <c r="R635" s="9"/>
      <c r="S635" s="28" t="s">
        <v>727</v>
      </c>
      <c r="T635" s="27" t="s">
        <v>3968</v>
      </c>
      <c r="U635" s="9"/>
      <c r="V635" s="29"/>
      <c r="W635" s="29"/>
      <c r="X635" s="29"/>
      <c r="Y635" s="24"/>
      <c r="Z635" s="24"/>
    </row>
    <row r="636" spans="18:26" x14ac:dyDescent="0.2">
      <c r="R636" s="9"/>
      <c r="S636" s="22" t="s">
        <v>728</v>
      </c>
      <c r="T636" s="10" t="s">
        <v>3969</v>
      </c>
      <c r="U636" s="9"/>
      <c r="V636" s="29"/>
      <c r="W636" s="29"/>
      <c r="X636" s="29"/>
      <c r="Y636" s="24"/>
      <c r="Z636" s="24"/>
    </row>
    <row r="637" spans="18:26" x14ac:dyDescent="0.2">
      <c r="R637" s="9"/>
      <c r="S637" s="28" t="s">
        <v>729</v>
      </c>
      <c r="T637" s="27" t="s">
        <v>3970</v>
      </c>
      <c r="U637" s="9"/>
      <c r="V637" s="29"/>
      <c r="W637" s="29"/>
      <c r="X637" s="29"/>
      <c r="Y637" s="24"/>
      <c r="Z637" s="24"/>
    </row>
    <row r="638" spans="18:26" x14ac:dyDescent="0.2">
      <c r="R638" s="9"/>
      <c r="S638" s="28" t="s">
        <v>730</v>
      </c>
      <c r="T638" s="27" t="s">
        <v>3971</v>
      </c>
      <c r="U638" s="9"/>
      <c r="V638" s="29"/>
      <c r="W638" s="29"/>
      <c r="X638" s="29"/>
      <c r="Y638" s="24"/>
      <c r="Z638" s="24"/>
    </row>
    <row r="639" spans="18:26" x14ac:dyDescent="0.2">
      <c r="R639" s="9"/>
      <c r="S639" s="28" t="s">
        <v>731</v>
      </c>
      <c r="T639" s="27" t="s">
        <v>3972</v>
      </c>
      <c r="U639" s="9"/>
      <c r="V639" s="29"/>
      <c r="W639" s="29"/>
      <c r="X639" s="29"/>
      <c r="Y639" s="24"/>
      <c r="Z639" s="24"/>
    </row>
    <row r="640" spans="18:26" x14ac:dyDescent="0.2">
      <c r="R640" s="9"/>
      <c r="S640" s="28" t="s">
        <v>732</v>
      </c>
      <c r="T640" s="27" t="s">
        <v>3973</v>
      </c>
      <c r="U640" s="9"/>
      <c r="V640" s="29"/>
      <c r="W640" s="29"/>
      <c r="X640" s="29"/>
      <c r="Y640" s="24"/>
      <c r="Z640" s="24"/>
    </row>
    <row r="641" spans="18:26" x14ac:dyDescent="0.2">
      <c r="R641" s="9"/>
      <c r="S641" s="28" t="s">
        <v>733</v>
      </c>
      <c r="T641" s="27" t="s">
        <v>3974</v>
      </c>
      <c r="U641" s="9"/>
      <c r="V641" s="29"/>
      <c r="W641" s="29"/>
      <c r="X641" s="29"/>
      <c r="Y641" s="24"/>
      <c r="Z641" s="24"/>
    </row>
    <row r="642" spans="18:26" x14ac:dyDescent="0.2">
      <c r="R642" s="9"/>
      <c r="S642" s="28" t="s">
        <v>734</v>
      </c>
      <c r="T642" s="27" t="s">
        <v>3975</v>
      </c>
      <c r="U642" s="9"/>
      <c r="V642" s="29"/>
      <c r="W642" s="29"/>
      <c r="X642" s="29"/>
      <c r="Y642" s="24"/>
      <c r="Z642" s="24"/>
    </row>
    <row r="643" spans="18:26" x14ac:dyDescent="0.2">
      <c r="R643" s="9"/>
      <c r="S643" s="28" t="s">
        <v>735</v>
      </c>
      <c r="T643" s="27" t="s">
        <v>3976</v>
      </c>
      <c r="U643" s="9"/>
      <c r="V643" s="29"/>
      <c r="W643" s="29"/>
      <c r="X643" s="29"/>
      <c r="Y643" s="24"/>
      <c r="Z643" s="24"/>
    </row>
    <row r="644" spans="18:26" x14ac:dyDescent="0.2">
      <c r="R644" s="9"/>
      <c r="S644" s="28" t="s">
        <v>736</v>
      </c>
      <c r="T644" s="27" t="s">
        <v>3977</v>
      </c>
      <c r="U644" s="9"/>
      <c r="V644" s="29"/>
      <c r="W644" s="29"/>
      <c r="X644" s="29"/>
      <c r="Y644" s="24"/>
      <c r="Z644" s="24"/>
    </row>
    <row r="645" spans="18:26" x14ac:dyDescent="0.2">
      <c r="R645" s="9"/>
      <c r="S645" s="22" t="s">
        <v>737</v>
      </c>
      <c r="T645" s="10" t="s">
        <v>68</v>
      </c>
      <c r="U645" s="9"/>
      <c r="V645" s="29"/>
      <c r="W645" s="29"/>
      <c r="X645" s="29"/>
      <c r="Y645" s="24"/>
      <c r="Z645" s="24"/>
    </row>
    <row r="646" spans="18:26" x14ac:dyDescent="0.2">
      <c r="R646" s="9"/>
      <c r="S646" s="22" t="s">
        <v>738</v>
      </c>
      <c r="T646" s="10" t="s">
        <v>3978</v>
      </c>
      <c r="U646" s="9"/>
      <c r="V646" s="29"/>
      <c r="W646" s="29"/>
      <c r="X646" s="29"/>
      <c r="Y646" s="24"/>
      <c r="Z646" s="24"/>
    </row>
    <row r="647" spans="18:26" x14ac:dyDescent="0.2">
      <c r="R647" s="9"/>
      <c r="S647" s="28" t="s">
        <v>739</v>
      </c>
      <c r="T647" s="27" t="s">
        <v>3979</v>
      </c>
      <c r="U647" s="9"/>
      <c r="V647" s="29"/>
      <c r="W647" s="29"/>
      <c r="X647" s="29"/>
      <c r="Y647" s="24"/>
      <c r="Z647" s="24"/>
    </row>
    <row r="648" spans="18:26" x14ac:dyDescent="0.2">
      <c r="R648" s="9"/>
      <c r="S648" s="28" t="s">
        <v>740</v>
      </c>
      <c r="T648" s="27" t="s">
        <v>3980</v>
      </c>
      <c r="U648" s="9"/>
      <c r="V648" s="29"/>
      <c r="W648" s="29"/>
      <c r="X648" s="29"/>
      <c r="Y648" s="24"/>
      <c r="Z648" s="24"/>
    </row>
    <row r="649" spans="18:26" x14ac:dyDescent="0.2">
      <c r="R649" s="9"/>
      <c r="S649" s="28" t="s">
        <v>741</v>
      </c>
      <c r="T649" s="27" t="s">
        <v>3981</v>
      </c>
      <c r="U649" s="9"/>
      <c r="V649" s="29"/>
      <c r="W649" s="29"/>
      <c r="X649" s="29"/>
      <c r="Y649" s="24"/>
      <c r="Z649" s="24"/>
    </row>
    <row r="650" spans="18:26" x14ac:dyDescent="0.2">
      <c r="R650" s="9"/>
      <c r="S650" s="28" t="s">
        <v>742</v>
      </c>
      <c r="T650" s="27" t="s">
        <v>3982</v>
      </c>
      <c r="U650" s="9"/>
      <c r="V650" s="29"/>
      <c r="W650" s="29"/>
      <c r="X650" s="29"/>
      <c r="Y650" s="24"/>
      <c r="Z650" s="24"/>
    </row>
    <row r="651" spans="18:26" x14ac:dyDescent="0.2">
      <c r="R651" s="9"/>
      <c r="S651" s="28" t="s">
        <v>743</v>
      </c>
      <c r="T651" s="27" t="s">
        <v>3983</v>
      </c>
      <c r="U651" s="9"/>
      <c r="V651" s="29"/>
      <c r="W651" s="29"/>
      <c r="X651" s="29"/>
      <c r="Y651" s="24"/>
      <c r="Z651" s="24"/>
    </row>
    <row r="652" spans="18:26" x14ac:dyDescent="0.2">
      <c r="R652" s="9"/>
      <c r="S652" s="28" t="s">
        <v>744</v>
      </c>
      <c r="T652" s="27" t="s">
        <v>3984</v>
      </c>
      <c r="U652" s="9"/>
      <c r="V652" s="29"/>
      <c r="W652" s="29"/>
      <c r="X652" s="29"/>
      <c r="Y652" s="24"/>
      <c r="Z652" s="24"/>
    </row>
    <row r="653" spans="18:26" x14ac:dyDescent="0.2">
      <c r="R653" s="9"/>
      <c r="S653" s="28" t="s">
        <v>745</v>
      </c>
      <c r="T653" s="27" t="s">
        <v>3985</v>
      </c>
      <c r="U653" s="9"/>
      <c r="V653" s="29"/>
      <c r="W653" s="29"/>
      <c r="X653" s="29"/>
      <c r="Y653" s="24"/>
      <c r="Z653" s="24"/>
    </row>
    <row r="654" spans="18:26" x14ac:dyDescent="0.2">
      <c r="R654" s="9"/>
      <c r="S654" s="28" t="s">
        <v>746</v>
      </c>
      <c r="T654" s="27" t="s">
        <v>3986</v>
      </c>
      <c r="U654" s="9"/>
      <c r="V654" s="29"/>
      <c r="W654" s="29"/>
      <c r="X654" s="29"/>
      <c r="Y654" s="24"/>
      <c r="Z654" s="24"/>
    </row>
    <row r="655" spans="18:26" x14ac:dyDescent="0.2">
      <c r="R655" s="9"/>
      <c r="S655" s="28" t="s">
        <v>747</v>
      </c>
      <c r="T655" s="27" t="s">
        <v>3987</v>
      </c>
      <c r="U655" s="9"/>
      <c r="V655" s="29"/>
      <c r="W655" s="29"/>
      <c r="X655" s="29"/>
      <c r="Y655" s="24"/>
      <c r="Z655" s="24"/>
    </row>
    <row r="656" spans="18:26" x14ac:dyDescent="0.2">
      <c r="R656" s="9"/>
      <c r="S656" s="28" t="s">
        <v>748</v>
      </c>
      <c r="T656" s="27" t="s">
        <v>3988</v>
      </c>
      <c r="U656" s="9"/>
      <c r="V656" s="29"/>
      <c r="W656" s="29"/>
      <c r="X656" s="29"/>
      <c r="Y656" s="24"/>
      <c r="Z656" s="24"/>
    </row>
    <row r="657" spans="18:26" x14ac:dyDescent="0.2">
      <c r="R657" s="9"/>
      <c r="S657" s="28" t="s">
        <v>749</v>
      </c>
      <c r="T657" s="27" t="s">
        <v>3989</v>
      </c>
      <c r="U657" s="9"/>
      <c r="V657" s="29"/>
      <c r="W657" s="29"/>
      <c r="X657" s="29"/>
      <c r="Y657" s="24"/>
      <c r="Z657" s="24"/>
    </row>
    <row r="658" spans="18:26" x14ac:dyDescent="0.2">
      <c r="R658" s="9"/>
      <c r="S658" s="28" t="s">
        <v>750</v>
      </c>
      <c r="T658" s="27" t="s">
        <v>3990</v>
      </c>
      <c r="U658" s="9"/>
      <c r="V658" s="29"/>
      <c r="W658" s="29"/>
      <c r="X658" s="29"/>
      <c r="Y658" s="24"/>
      <c r="Z658" s="24"/>
    </row>
    <row r="659" spans="18:26" x14ac:dyDescent="0.2">
      <c r="R659" s="9"/>
      <c r="S659" s="28" t="s">
        <v>751</v>
      </c>
      <c r="T659" s="27" t="s">
        <v>3991</v>
      </c>
      <c r="U659" s="9"/>
      <c r="V659" s="29"/>
      <c r="W659" s="29"/>
      <c r="X659" s="29"/>
      <c r="Y659" s="24"/>
      <c r="Z659" s="24"/>
    </row>
    <row r="660" spans="18:26" x14ac:dyDescent="0.2">
      <c r="R660" s="9"/>
      <c r="S660" s="28" t="s">
        <v>752</v>
      </c>
      <c r="T660" s="27" t="s">
        <v>3992</v>
      </c>
      <c r="U660" s="9"/>
      <c r="V660" s="29"/>
      <c r="W660" s="29"/>
      <c r="X660" s="29"/>
      <c r="Y660" s="24"/>
      <c r="Z660" s="24"/>
    </row>
    <row r="661" spans="18:26" x14ac:dyDescent="0.2">
      <c r="R661" s="9"/>
      <c r="S661" s="28" t="s">
        <v>753</v>
      </c>
      <c r="T661" s="27" t="s">
        <v>3993</v>
      </c>
      <c r="U661" s="9"/>
      <c r="V661" s="29"/>
      <c r="W661" s="29"/>
      <c r="X661" s="29"/>
      <c r="Y661" s="24"/>
      <c r="Z661" s="24"/>
    </row>
    <row r="662" spans="18:26" x14ac:dyDescent="0.2">
      <c r="R662" s="9"/>
      <c r="S662" s="28" t="s">
        <v>754</v>
      </c>
      <c r="T662" s="27" t="s">
        <v>3994</v>
      </c>
      <c r="U662" s="9"/>
      <c r="V662" s="29"/>
      <c r="W662" s="29"/>
      <c r="X662" s="29"/>
      <c r="Y662" s="24"/>
      <c r="Z662" s="24"/>
    </row>
    <row r="663" spans="18:26" x14ac:dyDescent="0.2">
      <c r="R663" s="9"/>
      <c r="S663" s="28" t="s">
        <v>755</v>
      </c>
      <c r="T663" s="27" t="s">
        <v>3995</v>
      </c>
      <c r="U663" s="9"/>
      <c r="V663" s="29"/>
      <c r="W663" s="29"/>
      <c r="X663" s="29"/>
      <c r="Y663" s="24"/>
      <c r="Z663" s="24"/>
    </row>
    <row r="664" spans="18:26" x14ac:dyDescent="0.2">
      <c r="R664" s="9"/>
      <c r="S664" s="28" t="s">
        <v>756</v>
      </c>
      <c r="T664" s="27" t="s">
        <v>3996</v>
      </c>
      <c r="U664" s="9"/>
      <c r="V664" s="29"/>
      <c r="W664" s="29"/>
      <c r="X664" s="29"/>
      <c r="Y664" s="24"/>
      <c r="Z664" s="24"/>
    </row>
    <row r="665" spans="18:26" x14ac:dyDescent="0.2">
      <c r="R665" s="9"/>
      <c r="S665" s="22" t="s">
        <v>757</v>
      </c>
      <c r="T665" s="10" t="s">
        <v>3997</v>
      </c>
      <c r="U665" s="9"/>
      <c r="V665" s="29"/>
      <c r="W665" s="29"/>
      <c r="X665" s="29"/>
      <c r="Y665" s="24"/>
      <c r="Z665" s="24"/>
    </row>
    <row r="666" spans="18:26" x14ac:dyDescent="0.2">
      <c r="R666" s="9"/>
      <c r="S666" s="28" t="s">
        <v>758</v>
      </c>
      <c r="T666" s="27" t="s">
        <v>3998</v>
      </c>
      <c r="U666" s="9"/>
      <c r="V666" s="29"/>
      <c r="W666" s="29"/>
      <c r="X666" s="29"/>
      <c r="Y666" s="24"/>
      <c r="Z666" s="24"/>
    </row>
    <row r="667" spans="18:26" x14ac:dyDescent="0.2">
      <c r="R667" s="9"/>
      <c r="S667" s="28" t="s">
        <v>759</v>
      </c>
      <c r="T667" s="27" t="s">
        <v>3999</v>
      </c>
      <c r="U667" s="9"/>
      <c r="V667" s="29"/>
      <c r="W667" s="29"/>
      <c r="X667" s="29"/>
      <c r="Y667" s="24"/>
      <c r="Z667" s="24"/>
    </row>
    <row r="668" spans="18:26" x14ac:dyDescent="0.2">
      <c r="R668" s="9"/>
      <c r="S668" s="28" t="s">
        <v>760</v>
      </c>
      <c r="T668" s="27" t="s">
        <v>4000</v>
      </c>
      <c r="U668" s="9"/>
      <c r="V668" s="29"/>
      <c r="W668" s="29"/>
      <c r="X668" s="29"/>
      <c r="Y668" s="24"/>
      <c r="Z668" s="24"/>
    </row>
    <row r="669" spans="18:26" x14ac:dyDescent="0.2">
      <c r="R669" s="9"/>
      <c r="S669" s="28" t="s">
        <v>761</v>
      </c>
      <c r="T669" s="27" t="s">
        <v>4001</v>
      </c>
      <c r="U669" s="9"/>
      <c r="V669" s="29"/>
      <c r="W669" s="29"/>
      <c r="X669" s="29"/>
      <c r="Y669" s="24"/>
      <c r="Z669" s="24"/>
    </row>
    <row r="670" spans="18:26" x14ac:dyDescent="0.2">
      <c r="R670" s="9"/>
      <c r="S670" s="28" t="s">
        <v>762</v>
      </c>
      <c r="T670" s="27" t="s">
        <v>4002</v>
      </c>
      <c r="U670" s="9"/>
      <c r="V670" s="29"/>
      <c r="W670" s="29"/>
      <c r="X670" s="29"/>
      <c r="Y670" s="24"/>
      <c r="Z670" s="24"/>
    </row>
    <row r="671" spans="18:26" x14ac:dyDescent="0.2">
      <c r="R671" s="9"/>
      <c r="S671" s="28" t="s">
        <v>763</v>
      </c>
      <c r="T671" s="27" t="s">
        <v>4003</v>
      </c>
      <c r="U671" s="9"/>
      <c r="V671" s="29"/>
      <c r="W671" s="29"/>
      <c r="X671" s="29"/>
      <c r="Y671" s="24"/>
      <c r="Z671" s="24"/>
    </row>
    <row r="672" spans="18:26" x14ac:dyDescent="0.2">
      <c r="R672" s="9"/>
      <c r="S672" s="28" t="s">
        <v>764</v>
      </c>
      <c r="T672" s="27" t="s">
        <v>4004</v>
      </c>
      <c r="U672" s="9"/>
      <c r="V672" s="29"/>
      <c r="W672" s="29"/>
      <c r="X672" s="29"/>
      <c r="Y672" s="24"/>
      <c r="Z672" s="24"/>
    </row>
    <row r="673" spans="18:26" x14ac:dyDescent="0.2">
      <c r="R673" s="9"/>
      <c r="S673" s="28" t="s">
        <v>765</v>
      </c>
      <c r="T673" s="27" t="s">
        <v>4005</v>
      </c>
      <c r="U673" s="9"/>
      <c r="V673" s="29"/>
      <c r="W673" s="29"/>
      <c r="X673" s="29"/>
      <c r="Y673" s="24"/>
      <c r="Z673" s="24"/>
    </row>
    <row r="674" spans="18:26" x14ac:dyDescent="0.2">
      <c r="R674" s="9"/>
      <c r="S674" s="28" t="s">
        <v>766</v>
      </c>
      <c r="T674" s="27" t="s">
        <v>4006</v>
      </c>
      <c r="U674" s="9"/>
      <c r="V674" s="29"/>
      <c r="W674" s="29"/>
      <c r="X674" s="29"/>
      <c r="Y674" s="24"/>
      <c r="Z674" s="24"/>
    </row>
    <row r="675" spans="18:26" x14ac:dyDescent="0.2">
      <c r="R675" s="9"/>
      <c r="S675" s="28" t="s">
        <v>767</v>
      </c>
      <c r="T675" s="27" t="s">
        <v>4007</v>
      </c>
      <c r="U675" s="9"/>
      <c r="V675" s="29"/>
      <c r="W675" s="29"/>
      <c r="X675" s="29"/>
      <c r="Y675" s="24"/>
      <c r="Z675" s="24"/>
    </row>
    <row r="676" spans="18:26" x14ac:dyDescent="0.2">
      <c r="R676" s="9"/>
      <c r="S676" s="28" t="s">
        <v>768</v>
      </c>
      <c r="T676" s="27" t="s">
        <v>4008</v>
      </c>
      <c r="U676" s="9"/>
      <c r="V676" s="29"/>
      <c r="W676" s="29"/>
      <c r="X676" s="29"/>
      <c r="Y676" s="24"/>
      <c r="Z676" s="24"/>
    </row>
    <row r="677" spans="18:26" x14ac:dyDescent="0.2">
      <c r="R677" s="9"/>
      <c r="S677" s="28" t="s">
        <v>769</v>
      </c>
      <c r="T677" s="27" t="s">
        <v>4009</v>
      </c>
      <c r="U677" s="9"/>
      <c r="V677" s="29"/>
      <c r="W677" s="29"/>
      <c r="X677" s="29"/>
      <c r="Y677" s="24"/>
      <c r="Z677" s="24"/>
    </row>
    <row r="678" spans="18:26" x14ac:dyDescent="0.2">
      <c r="R678" s="9"/>
      <c r="S678" s="28" t="s">
        <v>770</v>
      </c>
      <c r="T678" s="27" t="s">
        <v>4010</v>
      </c>
      <c r="U678" s="9"/>
      <c r="V678" s="29"/>
      <c r="W678" s="29"/>
      <c r="X678" s="29"/>
      <c r="Y678" s="24"/>
      <c r="Z678" s="24"/>
    </row>
    <row r="679" spans="18:26" x14ac:dyDescent="0.2">
      <c r="R679" s="9"/>
      <c r="S679" s="28" t="s">
        <v>771</v>
      </c>
      <c r="T679" s="27" t="s">
        <v>4011</v>
      </c>
      <c r="U679" s="9"/>
      <c r="V679" s="29"/>
      <c r="W679" s="29"/>
      <c r="X679" s="29"/>
      <c r="Y679" s="24"/>
      <c r="Z679" s="24"/>
    </row>
    <row r="680" spans="18:26" x14ac:dyDescent="0.2">
      <c r="R680" s="9"/>
      <c r="S680" s="28" t="s">
        <v>772</v>
      </c>
      <c r="T680" s="27" t="s">
        <v>4012</v>
      </c>
      <c r="U680" s="9"/>
      <c r="V680" s="29"/>
      <c r="W680" s="29"/>
      <c r="X680" s="29"/>
      <c r="Y680" s="24"/>
      <c r="Z680" s="24"/>
    </row>
    <row r="681" spans="18:26" x14ac:dyDescent="0.2">
      <c r="R681" s="9"/>
      <c r="S681" s="28" t="s">
        <v>773</v>
      </c>
      <c r="T681" s="27" t="s">
        <v>4013</v>
      </c>
      <c r="U681" s="9"/>
      <c r="V681" s="29"/>
      <c r="W681" s="29"/>
      <c r="X681" s="29"/>
      <c r="Y681" s="24"/>
      <c r="Z681" s="24"/>
    </row>
    <row r="682" spans="18:26" x14ac:dyDescent="0.2">
      <c r="R682" s="9"/>
      <c r="S682" s="22" t="s">
        <v>774</v>
      </c>
      <c r="T682" s="10" t="s">
        <v>4014</v>
      </c>
      <c r="U682" s="9"/>
      <c r="V682" s="29"/>
      <c r="W682" s="29"/>
      <c r="X682" s="29"/>
      <c r="Y682" s="24"/>
      <c r="Z682" s="24"/>
    </row>
    <row r="683" spans="18:26" x14ac:dyDescent="0.2">
      <c r="R683" s="9"/>
      <c r="S683" s="28" t="s">
        <v>775</v>
      </c>
      <c r="T683" s="27" t="s">
        <v>4015</v>
      </c>
      <c r="U683" s="9"/>
      <c r="V683" s="29"/>
      <c r="W683" s="29"/>
      <c r="X683" s="29"/>
      <c r="Y683" s="24"/>
      <c r="Z683" s="24"/>
    </row>
    <row r="684" spans="18:26" x14ac:dyDescent="0.2">
      <c r="R684" s="9"/>
      <c r="S684" s="28" t="s">
        <v>776</v>
      </c>
      <c r="T684" s="27" t="s">
        <v>4016</v>
      </c>
      <c r="U684" s="9"/>
      <c r="V684" s="29"/>
      <c r="W684" s="29"/>
      <c r="X684" s="29"/>
      <c r="Y684" s="24"/>
      <c r="Z684" s="24"/>
    </row>
    <row r="685" spans="18:26" x14ac:dyDescent="0.2">
      <c r="R685" s="9"/>
      <c r="S685" s="28" t="s">
        <v>777</v>
      </c>
      <c r="T685" s="27" t="s">
        <v>4017</v>
      </c>
      <c r="U685" s="9"/>
      <c r="V685" s="29"/>
      <c r="W685" s="29"/>
      <c r="X685" s="29"/>
      <c r="Y685" s="24"/>
      <c r="Z685" s="24"/>
    </row>
    <row r="686" spans="18:26" x14ac:dyDescent="0.2">
      <c r="R686" s="9"/>
      <c r="S686" s="28" t="s">
        <v>778</v>
      </c>
      <c r="T686" s="27" t="s">
        <v>4018</v>
      </c>
      <c r="U686" s="9"/>
      <c r="V686" s="29"/>
      <c r="W686" s="29"/>
      <c r="X686" s="29"/>
      <c r="Y686" s="24"/>
      <c r="Z686" s="24"/>
    </row>
    <row r="687" spans="18:26" x14ac:dyDescent="0.2">
      <c r="R687" s="9"/>
      <c r="S687" s="28" t="s">
        <v>779</v>
      </c>
      <c r="T687" s="27" t="s">
        <v>4019</v>
      </c>
      <c r="U687" s="9"/>
      <c r="V687" s="29"/>
      <c r="W687" s="29"/>
      <c r="X687" s="29"/>
      <c r="Y687" s="24"/>
      <c r="Z687" s="24"/>
    </row>
    <row r="688" spans="18:26" x14ac:dyDescent="0.2">
      <c r="R688" s="9"/>
      <c r="S688" s="28" t="s">
        <v>780</v>
      </c>
      <c r="T688" s="27" t="s">
        <v>4020</v>
      </c>
      <c r="U688" s="9"/>
      <c r="V688" s="29"/>
      <c r="W688" s="29"/>
      <c r="X688" s="29"/>
      <c r="Y688" s="24"/>
      <c r="Z688" s="24"/>
    </row>
    <row r="689" spans="18:26" x14ac:dyDescent="0.2">
      <c r="R689" s="9"/>
      <c r="S689" s="28" t="s">
        <v>781</v>
      </c>
      <c r="T689" s="27" t="s">
        <v>4021</v>
      </c>
      <c r="U689" s="9"/>
      <c r="V689" s="29"/>
      <c r="W689" s="29"/>
      <c r="X689" s="29"/>
      <c r="Y689" s="24"/>
      <c r="Z689" s="24"/>
    </row>
    <row r="690" spans="18:26" x14ac:dyDescent="0.2">
      <c r="R690" s="9"/>
      <c r="S690" s="28" t="s">
        <v>782</v>
      </c>
      <c r="T690" s="27" t="s">
        <v>4022</v>
      </c>
      <c r="U690" s="9"/>
      <c r="V690" s="29"/>
      <c r="W690" s="29"/>
      <c r="X690" s="29"/>
      <c r="Y690" s="24"/>
      <c r="Z690" s="24"/>
    </row>
    <row r="691" spans="18:26" x14ac:dyDescent="0.2">
      <c r="R691" s="9"/>
      <c r="S691" s="28" t="s">
        <v>783</v>
      </c>
      <c r="T691" s="27" t="s">
        <v>4023</v>
      </c>
      <c r="U691" s="9"/>
      <c r="V691" s="29"/>
      <c r="W691" s="29"/>
      <c r="X691" s="29"/>
      <c r="Y691" s="24"/>
      <c r="Z691" s="24"/>
    </row>
    <row r="692" spans="18:26" x14ac:dyDescent="0.2">
      <c r="R692" s="9"/>
      <c r="S692" s="22" t="s">
        <v>784</v>
      </c>
      <c r="T692" s="10" t="s">
        <v>4024</v>
      </c>
      <c r="U692" s="9"/>
      <c r="V692" s="29"/>
      <c r="W692" s="29"/>
      <c r="X692" s="29"/>
      <c r="Y692" s="24"/>
      <c r="Z692" s="24"/>
    </row>
    <row r="693" spans="18:26" x14ac:dyDescent="0.2">
      <c r="R693" s="9"/>
      <c r="S693" s="28" t="s">
        <v>785</v>
      </c>
      <c r="T693" s="27" t="s">
        <v>4025</v>
      </c>
      <c r="U693" s="9"/>
      <c r="V693" s="29"/>
      <c r="W693" s="29"/>
      <c r="X693" s="29"/>
      <c r="Y693" s="24"/>
      <c r="Z693" s="24"/>
    </row>
    <row r="694" spans="18:26" x14ac:dyDescent="0.2">
      <c r="R694" s="9"/>
      <c r="S694" s="28" t="s">
        <v>786</v>
      </c>
      <c r="T694" s="27" t="s">
        <v>4026</v>
      </c>
      <c r="U694" s="9"/>
      <c r="V694" s="29"/>
      <c r="W694" s="29"/>
      <c r="X694" s="29"/>
      <c r="Y694" s="24"/>
      <c r="Z694" s="24"/>
    </row>
    <row r="695" spans="18:26" x14ac:dyDescent="0.2">
      <c r="R695" s="9"/>
      <c r="S695" s="28" t="s">
        <v>787</v>
      </c>
      <c r="T695" s="27" t="s">
        <v>4027</v>
      </c>
      <c r="U695" s="9"/>
      <c r="V695" s="29"/>
      <c r="W695" s="29"/>
      <c r="X695" s="29"/>
      <c r="Y695" s="24"/>
      <c r="Z695" s="24"/>
    </row>
    <row r="696" spans="18:26" x14ac:dyDescent="0.2">
      <c r="R696" s="9"/>
      <c r="S696" s="28" t="s">
        <v>788</v>
      </c>
      <c r="T696" s="27" t="s">
        <v>4028</v>
      </c>
      <c r="U696" s="9"/>
      <c r="V696" s="29"/>
      <c r="W696" s="29"/>
      <c r="X696" s="29"/>
      <c r="Y696" s="24"/>
      <c r="Z696" s="24"/>
    </row>
    <row r="697" spans="18:26" x14ac:dyDescent="0.2">
      <c r="R697" s="9"/>
      <c r="S697" s="28" t="s">
        <v>789</v>
      </c>
      <c r="T697" s="27" t="s">
        <v>4029</v>
      </c>
      <c r="U697" s="9"/>
      <c r="V697" s="29"/>
      <c r="W697" s="29"/>
      <c r="X697" s="29"/>
      <c r="Y697" s="24"/>
      <c r="Z697" s="24"/>
    </row>
    <row r="698" spans="18:26" x14ac:dyDescent="0.2">
      <c r="R698" s="9"/>
      <c r="S698" s="28" t="s">
        <v>790</v>
      </c>
      <c r="T698" s="27" t="s">
        <v>4030</v>
      </c>
      <c r="U698" s="9"/>
      <c r="V698" s="29"/>
      <c r="W698" s="29"/>
      <c r="X698" s="29"/>
      <c r="Y698" s="24"/>
      <c r="Z698" s="24"/>
    </row>
    <row r="699" spans="18:26" x14ac:dyDescent="0.2">
      <c r="R699" s="9"/>
      <c r="S699" s="28" t="s">
        <v>791</v>
      </c>
      <c r="T699" s="27" t="s">
        <v>4031</v>
      </c>
      <c r="U699" s="9"/>
      <c r="V699" s="29"/>
      <c r="W699" s="29"/>
      <c r="X699" s="29"/>
      <c r="Y699" s="24"/>
      <c r="Z699" s="24"/>
    </row>
    <row r="700" spans="18:26" x14ac:dyDescent="0.2">
      <c r="R700" s="9"/>
      <c r="S700" s="28" t="s">
        <v>792</v>
      </c>
      <c r="T700" s="27" t="s">
        <v>4032</v>
      </c>
      <c r="U700" s="9"/>
      <c r="V700" s="29"/>
      <c r="W700" s="29"/>
      <c r="X700" s="29"/>
      <c r="Y700" s="24"/>
      <c r="Z700" s="24"/>
    </row>
    <row r="701" spans="18:26" x14ac:dyDescent="0.2">
      <c r="R701" s="9"/>
      <c r="S701" s="22" t="s">
        <v>793</v>
      </c>
      <c r="T701" s="10" t="s">
        <v>4033</v>
      </c>
      <c r="U701" s="9"/>
      <c r="V701" s="29"/>
      <c r="W701" s="29"/>
      <c r="X701" s="29"/>
      <c r="Y701" s="24"/>
      <c r="Z701" s="24"/>
    </row>
    <row r="702" spans="18:26" x14ac:dyDescent="0.2">
      <c r="R702" s="9"/>
      <c r="S702" s="28" t="s">
        <v>794</v>
      </c>
      <c r="T702" s="27" t="s">
        <v>4034</v>
      </c>
      <c r="U702" s="9"/>
      <c r="V702" s="29"/>
      <c r="W702" s="29"/>
      <c r="X702" s="29"/>
      <c r="Y702" s="24"/>
      <c r="Z702" s="24"/>
    </row>
    <row r="703" spans="18:26" x14ac:dyDescent="0.2">
      <c r="R703" s="9"/>
      <c r="S703" s="28" t="s">
        <v>795</v>
      </c>
      <c r="T703" s="27" t="s">
        <v>4035</v>
      </c>
      <c r="U703" s="9"/>
      <c r="V703" s="29"/>
      <c r="W703" s="29"/>
      <c r="X703" s="29"/>
      <c r="Y703" s="24"/>
      <c r="Z703" s="24"/>
    </row>
    <row r="704" spans="18:26" x14ac:dyDescent="0.2">
      <c r="R704" s="9"/>
      <c r="S704" s="28" t="s">
        <v>796</v>
      </c>
      <c r="T704" s="27" t="s">
        <v>4036</v>
      </c>
      <c r="U704" s="9"/>
      <c r="V704" s="29"/>
      <c r="W704" s="29"/>
      <c r="X704" s="29"/>
      <c r="Y704" s="24"/>
      <c r="Z704" s="24"/>
    </row>
    <row r="705" spans="18:26" x14ac:dyDescent="0.2">
      <c r="R705" s="9"/>
      <c r="S705" s="28" t="s">
        <v>797</v>
      </c>
      <c r="T705" s="27" t="s">
        <v>4037</v>
      </c>
      <c r="U705" s="9"/>
      <c r="V705" s="29"/>
      <c r="W705" s="29"/>
      <c r="X705" s="29"/>
      <c r="Y705" s="24"/>
      <c r="Z705" s="24"/>
    </row>
    <row r="706" spans="18:26" x14ac:dyDescent="0.2">
      <c r="R706" s="9"/>
      <c r="S706" s="28" t="s">
        <v>798</v>
      </c>
      <c r="T706" s="27" t="s">
        <v>4038</v>
      </c>
      <c r="U706" s="9"/>
      <c r="V706" s="29"/>
      <c r="W706" s="29"/>
      <c r="X706" s="29"/>
      <c r="Y706" s="24"/>
      <c r="Z706" s="24"/>
    </row>
    <row r="707" spans="18:26" x14ac:dyDescent="0.2">
      <c r="R707" s="9"/>
      <c r="S707" s="28" t="s">
        <v>799</v>
      </c>
      <c r="T707" s="27" t="s">
        <v>4039</v>
      </c>
      <c r="U707" s="9"/>
      <c r="V707" s="29"/>
      <c r="W707" s="29"/>
      <c r="X707" s="29"/>
      <c r="Y707" s="24"/>
      <c r="Z707" s="24"/>
    </row>
    <row r="708" spans="18:26" x14ac:dyDescent="0.2">
      <c r="R708" s="9"/>
      <c r="S708" s="28" t="s">
        <v>800</v>
      </c>
      <c r="T708" s="27" t="s">
        <v>4040</v>
      </c>
      <c r="U708" s="9"/>
      <c r="V708" s="29"/>
      <c r="W708" s="29"/>
      <c r="X708" s="29"/>
      <c r="Y708" s="24"/>
      <c r="Z708" s="24"/>
    </row>
    <row r="709" spans="18:26" x14ac:dyDescent="0.2">
      <c r="R709" s="9"/>
      <c r="S709" s="28" t="s">
        <v>801</v>
      </c>
      <c r="T709" s="27" t="s">
        <v>4041</v>
      </c>
      <c r="U709" s="9"/>
      <c r="V709" s="29"/>
      <c r="W709" s="29"/>
      <c r="X709" s="29"/>
      <c r="Y709" s="24"/>
      <c r="Z709" s="24"/>
    </row>
    <row r="710" spans="18:26" x14ac:dyDescent="0.2">
      <c r="R710" s="9"/>
      <c r="S710" s="22" t="s">
        <v>802</v>
      </c>
      <c r="T710" s="10" t="s">
        <v>4042</v>
      </c>
      <c r="U710" s="9"/>
      <c r="V710" s="29"/>
      <c r="W710" s="29"/>
      <c r="X710" s="29"/>
      <c r="Y710" s="24"/>
      <c r="Z710" s="24"/>
    </row>
    <row r="711" spans="18:26" x14ac:dyDescent="0.2">
      <c r="R711" s="9"/>
      <c r="S711" s="28" t="s">
        <v>803</v>
      </c>
      <c r="T711" s="27" t="s">
        <v>4043</v>
      </c>
      <c r="U711" s="9"/>
      <c r="V711" s="29"/>
      <c r="W711" s="29"/>
      <c r="X711" s="29"/>
      <c r="Y711" s="24"/>
      <c r="Z711" s="24"/>
    </row>
    <row r="712" spans="18:26" x14ac:dyDescent="0.2">
      <c r="R712" s="9"/>
      <c r="S712" s="28" t="s">
        <v>804</v>
      </c>
      <c r="T712" s="27" t="s">
        <v>4044</v>
      </c>
      <c r="U712" s="9"/>
      <c r="V712" s="29"/>
      <c r="W712" s="29"/>
      <c r="X712" s="29"/>
      <c r="Y712" s="24"/>
      <c r="Z712" s="24"/>
    </row>
    <row r="713" spans="18:26" x14ac:dyDescent="0.2">
      <c r="R713" s="9"/>
      <c r="S713" s="28" t="s">
        <v>805</v>
      </c>
      <c r="T713" s="27" t="s">
        <v>4045</v>
      </c>
      <c r="U713" s="9"/>
      <c r="V713" s="29"/>
      <c r="W713" s="29"/>
      <c r="X713" s="29"/>
      <c r="Y713" s="24"/>
      <c r="Z713" s="24"/>
    </row>
    <row r="714" spans="18:26" x14ac:dyDescent="0.2">
      <c r="R714" s="9"/>
      <c r="S714" s="28" t="s">
        <v>806</v>
      </c>
      <c r="T714" s="27" t="s">
        <v>4046</v>
      </c>
      <c r="U714" s="9"/>
      <c r="V714" s="29"/>
      <c r="W714" s="29"/>
      <c r="X714" s="29"/>
      <c r="Y714" s="24"/>
      <c r="Z714" s="24"/>
    </row>
    <row r="715" spans="18:26" x14ac:dyDescent="0.2">
      <c r="R715" s="9"/>
      <c r="S715" s="28" t="s">
        <v>807</v>
      </c>
      <c r="T715" s="27" t="s">
        <v>4047</v>
      </c>
      <c r="U715" s="9"/>
      <c r="V715" s="29"/>
      <c r="W715" s="29"/>
      <c r="X715" s="29"/>
      <c r="Y715" s="24"/>
      <c r="Z715" s="24"/>
    </row>
    <row r="716" spans="18:26" x14ac:dyDescent="0.2">
      <c r="R716" s="9"/>
      <c r="S716" s="28" t="s">
        <v>808</v>
      </c>
      <c r="T716" s="27" t="s">
        <v>4048</v>
      </c>
      <c r="U716" s="9"/>
      <c r="V716" s="29"/>
      <c r="W716" s="29"/>
      <c r="X716" s="29"/>
      <c r="Y716" s="24"/>
      <c r="Z716" s="24"/>
    </row>
    <row r="717" spans="18:26" x14ac:dyDescent="0.2">
      <c r="R717" s="9"/>
      <c r="S717" s="28" t="s">
        <v>809</v>
      </c>
      <c r="T717" s="27" t="s">
        <v>4049</v>
      </c>
      <c r="U717" s="9"/>
      <c r="V717" s="29"/>
      <c r="W717" s="29"/>
      <c r="X717" s="29"/>
      <c r="Y717" s="24"/>
      <c r="Z717" s="24"/>
    </row>
    <row r="718" spans="18:26" x14ac:dyDescent="0.2">
      <c r="R718" s="9"/>
      <c r="S718" s="28" t="s">
        <v>810</v>
      </c>
      <c r="T718" s="27" t="s">
        <v>4050</v>
      </c>
      <c r="U718" s="9"/>
      <c r="V718" s="29"/>
      <c r="W718" s="29"/>
      <c r="X718" s="29"/>
      <c r="Y718" s="24"/>
      <c r="Z718" s="24"/>
    </row>
    <row r="719" spans="18:26" x14ac:dyDescent="0.2">
      <c r="R719" s="9"/>
      <c r="S719" s="28" t="s">
        <v>811</v>
      </c>
      <c r="T719" s="27" t="s">
        <v>4051</v>
      </c>
      <c r="U719" s="9"/>
      <c r="V719" s="29"/>
      <c r="W719" s="29"/>
      <c r="X719" s="29"/>
      <c r="Y719" s="24"/>
      <c r="Z719" s="24"/>
    </row>
    <row r="720" spans="18:26" x14ac:dyDescent="0.2">
      <c r="R720" s="9"/>
      <c r="S720" s="22" t="s">
        <v>812</v>
      </c>
      <c r="T720" s="10" t="s">
        <v>4052</v>
      </c>
      <c r="U720" s="9"/>
      <c r="V720" s="29"/>
      <c r="W720" s="29"/>
      <c r="X720" s="29"/>
      <c r="Y720" s="24"/>
      <c r="Z720" s="24"/>
    </row>
    <row r="721" spans="18:26" x14ac:dyDescent="0.2">
      <c r="R721" s="9"/>
      <c r="S721" s="28" t="s">
        <v>813</v>
      </c>
      <c r="T721" s="27" t="s">
        <v>4053</v>
      </c>
      <c r="U721" s="9"/>
      <c r="V721" s="29"/>
      <c r="W721" s="29"/>
      <c r="X721" s="29"/>
      <c r="Y721" s="24"/>
      <c r="Z721" s="24"/>
    </row>
    <row r="722" spans="18:26" x14ac:dyDescent="0.2">
      <c r="R722" s="9"/>
      <c r="S722" s="28" t="s">
        <v>814</v>
      </c>
      <c r="T722" s="27" t="s">
        <v>4054</v>
      </c>
      <c r="U722" s="9"/>
      <c r="V722" s="29"/>
      <c r="W722" s="29"/>
      <c r="X722" s="29"/>
      <c r="Y722" s="24"/>
      <c r="Z722" s="24"/>
    </row>
    <row r="723" spans="18:26" x14ac:dyDescent="0.2">
      <c r="R723" s="9"/>
      <c r="S723" s="28" t="s">
        <v>815</v>
      </c>
      <c r="T723" s="27" t="s">
        <v>4055</v>
      </c>
      <c r="U723" s="9"/>
      <c r="V723" s="29"/>
      <c r="W723" s="29"/>
      <c r="X723" s="29"/>
      <c r="Y723" s="24"/>
      <c r="Z723" s="24"/>
    </row>
    <row r="724" spans="18:26" x14ac:dyDescent="0.2">
      <c r="R724" s="9"/>
      <c r="S724" s="28" t="s">
        <v>816</v>
      </c>
      <c r="T724" s="27" t="s">
        <v>4056</v>
      </c>
      <c r="U724" s="9"/>
      <c r="V724" s="29"/>
      <c r="W724" s="29"/>
      <c r="X724" s="29"/>
      <c r="Y724" s="24"/>
      <c r="Z724" s="24"/>
    </row>
    <row r="725" spans="18:26" x14ac:dyDescent="0.2">
      <c r="R725" s="9"/>
      <c r="S725" s="28" t="s">
        <v>817</v>
      </c>
      <c r="T725" s="27" t="s">
        <v>4057</v>
      </c>
      <c r="U725" s="9"/>
      <c r="V725" s="29"/>
      <c r="W725" s="29"/>
      <c r="X725" s="29"/>
      <c r="Y725" s="24"/>
      <c r="Z725" s="24"/>
    </row>
    <row r="726" spans="18:26" x14ac:dyDescent="0.2">
      <c r="R726" s="9"/>
      <c r="S726" s="28" t="s">
        <v>818</v>
      </c>
      <c r="T726" s="27" t="s">
        <v>4058</v>
      </c>
      <c r="U726" s="9"/>
      <c r="V726" s="29"/>
      <c r="W726" s="29"/>
      <c r="X726" s="29"/>
      <c r="Y726" s="24"/>
      <c r="Z726" s="24"/>
    </row>
    <row r="727" spans="18:26" x14ac:dyDescent="0.2">
      <c r="R727" s="9"/>
      <c r="S727" s="28" t="s">
        <v>819</v>
      </c>
      <c r="T727" s="27" t="s">
        <v>4059</v>
      </c>
      <c r="U727" s="9"/>
      <c r="V727" s="29"/>
      <c r="W727" s="29"/>
      <c r="X727" s="29"/>
      <c r="Y727" s="24"/>
      <c r="Z727" s="24"/>
    </row>
    <row r="728" spans="18:26" x14ac:dyDescent="0.2">
      <c r="R728" s="9"/>
      <c r="S728" s="28" t="s">
        <v>820</v>
      </c>
      <c r="T728" s="27" t="s">
        <v>4060</v>
      </c>
      <c r="U728" s="9"/>
      <c r="V728" s="29"/>
      <c r="W728" s="29"/>
      <c r="X728" s="29"/>
      <c r="Y728" s="24"/>
      <c r="Z728" s="24"/>
    </row>
    <row r="729" spans="18:26" x14ac:dyDescent="0.2">
      <c r="R729" s="9"/>
      <c r="S729" s="28" t="s">
        <v>821</v>
      </c>
      <c r="T729" s="27" t="s">
        <v>4061</v>
      </c>
      <c r="U729" s="9"/>
      <c r="V729" s="29"/>
      <c r="W729" s="29"/>
      <c r="X729" s="29"/>
      <c r="Y729" s="24"/>
      <c r="Z729" s="24"/>
    </row>
    <row r="730" spans="18:26" x14ac:dyDescent="0.2">
      <c r="R730" s="9"/>
      <c r="S730" s="28" t="s">
        <v>822</v>
      </c>
      <c r="T730" s="27" t="s">
        <v>4062</v>
      </c>
      <c r="U730" s="9"/>
      <c r="V730" s="29"/>
      <c r="W730" s="29"/>
      <c r="X730" s="29"/>
      <c r="Y730" s="24"/>
      <c r="Z730" s="24"/>
    </row>
    <row r="731" spans="18:26" x14ac:dyDescent="0.2">
      <c r="R731" s="9"/>
      <c r="S731" s="22" t="s">
        <v>823</v>
      </c>
      <c r="T731" s="10" t="s">
        <v>4063</v>
      </c>
      <c r="U731" s="9"/>
      <c r="V731" s="29"/>
      <c r="W731" s="29"/>
      <c r="X731" s="29"/>
      <c r="Y731" s="24"/>
      <c r="Z731" s="24"/>
    </row>
    <row r="732" spans="18:26" x14ac:dyDescent="0.2">
      <c r="R732" s="9"/>
      <c r="S732" s="28" t="s">
        <v>824</v>
      </c>
      <c r="T732" s="27" t="s">
        <v>4025</v>
      </c>
      <c r="U732" s="9"/>
      <c r="V732" s="29"/>
      <c r="W732" s="29"/>
      <c r="X732" s="29"/>
      <c r="Y732" s="24"/>
      <c r="Z732" s="24"/>
    </row>
    <row r="733" spans="18:26" x14ac:dyDescent="0.2">
      <c r="R733" s="9"/>
      <c r="S733" s="28" t="s">
        <v>825</v>
      </c>
      <c r="T733" s="27" t="s">
        <v>4064</v>
      </c>
      <c r="U733" s="9"/>
      <c r="V733" s="29"/>
      <c r="W733" s="29"/>
      <c r="X733" s="29"/>
      <c r="Y733" s="24"/>
      <c r="Z733" s="24"/>
    </row>
    <row r="734" spans="18:26" x14ac:dyDescent="0.2">
      <c r="R734" s="9"/>
      <c r="S734" s="28" t="s">
        <v>826</v>
      </c>
      <c r="T734" s="27" t="s">
        <v>4065</v>
      </c>
      <c r="U734" s="9"/>
      <c r="V734" s="29"/>
      <c r="W734" s="29"/>
      <c r="X734" s="29"/>
      <c r="Y734" s="24"/>
      <c r="Z734" s="24"/>
    </row>
    <row r="735" spans="18:26" x14ac:dyDescent="0.2">
      <c r="R735" s="9"/>
      <c r="S735" s="28" t="s">
        <v>827</v>
      </c>
      <c r="T735" s="27" t="s">
        <v>3583</v>
      </c>
      <c r="U735" s="9"/>
      <c r="V735" s="29"/>
      <c r="W735" s="29"/>
      <c r="X735" s="29"/>
      <c r="Y735" s="24"/>
      <c r="Z735" s="24"/>
    </row>
    <row r="736" spans="18:26" x14ac:dyDescent="0.2">
      <c r="R736" s="9"/>
      <c r="S736" s="28" t="s">
        <v>828</v>
      </c>
      <c r="T736" s="27" t="s">
        <v>4066</v>
      </c>
      <c r="U736" s="9"/>
      <c r="V736" s="29"/>
      <c r="W736" s="29"/>
      <c r="X736" s="29"/>
      <c r="Y736" s="24"/>
      <c r="Z736" s="24"/>
    </row>
    <row r="737" spans="18:26" x14ac:dyDescent="0.2">
      <c r="R737" s="9"/>
      <c r="S737" s="28" t="s">
        <v>829</v>
      </c>
      <c r="T737" s="27" t="s">
        <v>4067</v>
      </c>
      <c r="U737" s="9"/>
      <c r="V737" s="29"/>
      <c r="W737" s="29"/>
      <c r="X737" s="29"/>
      <c r="Y737" s="24"/>
      <c r="Z737" s="24"/>
    </row>
    <row r="738" spans="18:26" x14ac:dyDescent="0.2">
      <c r="R738" s="9"/>
      <c r="S738" s="28" t="s">
        <v>830</v>
      </c>
      <c r="T738" s="27" t="s">
        <v>4068</v>
      </c>
      <c r="U738" s="9"/>
      <c r="V738" s="29"/>
      <c r="W738" s="29"/>
      <c r="X738" s="29"/>
      <c r="Y738" s="24"/>
      <c r="Z738" s="24"/>
    </row>
    <row r="739" spans="18:26" x14ac:dyDescent="0.2">
      <c r="R739" s="9"/>
      <c r="S739" s="28" t="s">
        <v>831</v>
      </c>
      <c r="T739" s="27" t="s">
        <v>4069</v>
      </c>
      <c r="U739" s="9"/>
      <c r="V739" s="29"/>
      <c r="W739" s="29"/>
      <c r="X739" s="29"/>
      <c r="Y739" s="24"/>
      <c r="Z739" s="24"/>
    </row>
    <row r="740" spans="18:26" x14ac:dyDescent="0.2">
      <c r="R740" s="9"/>
      <c r="S740" s="28" t="s">
        <v>832</v>
      </c>
      <c r="T740" s="27" t="s">
        <v>4070</v>
      </c>
      <c r="U740" s="9"/>
      <c r="V740" s="29"/>
      <c r="W740" s="29"/>
      <c r="X740" s="29"/>
      <c r="Y740" s="24"/>
      <c r="Z740" s="24"/>
    </row>
    <row r="741" spans="18:26" x14ac:dyDescent="0.2">
      <c r="R741" s="9"/>
      <c r="S741" s="28" t="s">
        <v>833</v>
      </c>
      <c r="T741" s="27" t="s">
        <v>4071</v>
      </c>
      <c r="U741" s="9"/>
      <c r="V741" s="29"/>
      <c r="W741" s="29"/>
      <c r="X741" s="29"/>
      <c r="Y741" s="24"/>
      <c r="Z741" s="24"/>
    </row>
    <row r="742" spans="18:26" x14ac:dyDescent="0.2">
      <c r="R742" s="9"/>
      <c r="S742" s="22" t="s">
        <v>834</v>
      </c>
      <c r="T742" s="10" t="s">
        <v>4072</v>
      </c>
      <c r="U742" s="9"/>
      <c r="V742" s="29"/>
      <c r="W742" s="29"/>
      <c r="X742" s="29"/>
      <c r="Y742" s="24"/>
      <c r="Z742" s="24"/>
    </row>
    <row r="743" spans="18:26" x14ac:dyDescent="0.2">
      <c r="R743" s="9"/>
      <c r="S743" s="28" t="s">
        <v>835</v>
      </c>
      <c r="T743" s="27" t="s">
        <v>4073</v>
      </c>
      <c r="U743" s="9"/>
      <c r="V743" s="29"/>
      <c r="W743" s="29"/>
      <c r="X743" s="29"/>
      <c r="Y743" s="24"/>
      <c r="Z743" s="24"/>
    </row>
    <row r="744" spans="18:26" x14ac:dyDescent="0.2">
      <c r="R744" s="9"/>
      <c r="S744" s="28" t="s">
        <v>836</v>
      </c>
      <c r="T744" s="27" t="s">
        <v>4074</v>
      </c>
      <c r="U744" s="9"/>
      <c r="V744" s="29"/>
      <c r="W744" s="29"/>
      <c r="X744" s="29"/>
      <c r="Y744" s="24"/>
      <c r="Z744" s="24"/>
    </row>
    <row r="745" spans="18:26" x14ac:dyDescent="0.2">
      <c r="R745" s="9"/>
      <c r="S745" s="28" t="s">
        <v>837</v>
      </c>
      <c r="T745" s="27" t="s">
        <v>4075</v>
      </c>
      <c r="U745" s="9"/>
      <c r="V745" s="29"/>
      <c r="W745" s="29"/>
      <c r="X745" s="29"/>
      <c r="Y745" s="24"/>
      <c r="Z745" s="24"/>
    </row>
    <row r="746" spans="18:26" x14ac:dyDescent="0.2">
      <c r="R746" s="9"/>
      <c r="S746" s="28" t="s">
        <v>838</v>
      </c>
      <c r="T746" s="27" t="s">
        <v>4076</v>
      </c>
      <c r="U746" s="9"/>
      <c r="V746" s="29"/>
      <c r="W746" s="29"/>
      <c r="X746" s="29"/>
      <c r="Y746" s="24"/>
      <c r="Z746" s="24"/>
    </row>
    <row r="747" spans="18:26" x14ac:dyDescent="0.2">
      <c r="R747" s="9"/>
      <c r="S747" s="22" t="s">
        <v>839</v>
      </c>
      <c r="T747" s="10" t="s">
        <v>4077</v>
      </c>
      <c r="U747" s="9"/>
      <c r="V747" s="29"/>
      <c r="W747" s="29"/>
      <c r="X747" s="29"/>
      <c r="Y747" s="24"/>
      <c r="Z747" s="24"/>
    </row>
    <row r="748" spans="18:26" x14ac:dyDescent="0.2">
      <c r="R748" s="9"/>
      <c r="S748" s="28" t="s">
        <v>840</v>
      </c>
      <c r="T748" s="27" t="s">
        <v>4078</v>
      </c>
      <c r="U748" s="9"/>
      <c r="V748" s="29"/>
      <c r="W748" s="29"/>
      <c r="X748" s="29"/>
      <c r="Y748" s="24"/>
      <c r="Z748" s="24"/>
    </row>
    <row r="749" spans="18:26" x14ac:dyDescent="0.2">
      <c r="R749" s="9"/>
      <c r="S749" s="28" t="s">
        <v>841</v>
      </c>
      <c r="T749" s="27" t="s">
        <v>4079</v>
      </c>
      <c r="U749" s="9"/>
      <c r="V749" s="29"/>
      <c r="W749" s="29"/>
      <c r="X749" s="29"/>
      <c r="Y749" s="24"/>
      <c r="Z749" s="24"/>
    </row>
    <row r="750" spans="18:26" x14ac:dyDescent="0.2">
      <c r="R750" s="9"/>
      <c r="S750" s="28" t="s">
        <v>842</v>
      </c>
      <c r="T750" s="27" t="s">
        <v>4080</v>
      </c>
      <c r="U750" s="9"/>
      <c r="V750" s="29"/>
      <c r="W750" s="29"/>
      <c r="X750" s="29"/>
      <c r="Y750" s="24"/>
      <c r="Z750" s="24"/>
    </row>
    <row r="751" spans="18:26" x14ac:dyDescent="0.2">
      <c r="R751" s="9"/>
      <c r="S751" s="28" t="s">
        <v>843</v>
      </c>
      <c r="T751" s="27" t="s">
        <v>3939</v>
      </c>
      <c r="U751" s="9"/>
      <c r="V751" s="29"/>
      <c r="W751" s="29"/>
      <c r="X751" s="29"/>
      <c r="Y751" s="24"/>
      <c r="Z751" s="24"/>
    </row>
    <row r="752" spans="18:26" x14ac:dyDescent="0.2">
      <c r="R752" s="9"/>
      <c r="S752" s="28" t="s">
        <v>844</v>
      </c>
      <c r="T752" s="27" t="s">
        <v>4081</v>
      </c>
      <c r="U752" s="9"/>
      <c r="V752" s="29"/>
      <c r="W752" s="29"/>
      <c r="X752" s="29"/>
      <c r="Y752" s="24"/>
      <c r="Z752" s="24"/>
    </row>
    <row r="753" spans="18:26" x14ac:dyDescent="0.2">
      <c r="R753" s="9"/>
      <c r="S753" s="28" t="s">
        <v>845</v>
      </c>
      <c r="T753" s="27" t="s">
        <v>4082</v>
      </c>
      <c r="U753" s="9"/>
      <c r="V753" s="29"/>
      <c r="W753" s="29"/>
      <c r="X753" s="29"/>
      <c r="Y753" s="24"/>
      <c r="Z753" s="24"/>
    </row>
    <row r="754" spans="18:26" x14ac:dyDescent="0.2">
      <c r="R754" s="9"/>
      <c r="S754" s="28" t="s">
        <v>846</v>
      </c>
      <c r="T754" s="27" t="s">
        <v>4083</v>
      </c>
      <c r="U754" s="9"/>
      <c r="V754" s="29"/>
      <c r="W754" s="29"/>
      <c r="X754" s="29"/>
      <c r="Y754" s="24"/>
      <c r="Z754" s="24"/>
    </row>
    <row r="755" spans="18:26" x14ac:dyDescent="0.2">
      <c r="R755" s="9"/>
      <c r="S755" s="28" t="s">
        <v>847</v>
      </c>
      <c r="T755" s="27" t="s">
        <v>4084</v>
      </c>
      <c r="U755" s="9"/>
      <c r="V755" s="29"/>
      <c r="W755" s="29"/>
      <c r="X755" s="29"/>
      <c r="Y755" s="24"/>
      <c r="Z755" s="24"/>
    </row>
    <row r="756" spans="18:26" x14ac:dyDescent="0.2">
      <c r="R756" s="9"/>
      <c r="S756" s="28" t="s">
        <v>848</v>
      </c>
      <c r="T756" s="27" t="s">
        <v>4085</v>
      </c>
      <c r="U756" s="9"/>
      <c r="V756" s="29"/>
      <c r="W756" s="29"/>
      <c r="X756" s="29"/>
      <c r="Y756" s="24"/>
      <c r="Z756" s="24"/>
    </row>
    <row r="757" spans="18:26" x14ac:dyDescent="0.2">
      <c r="R757" s="9"/>
      <c r="S757" s="28" t="s">
        <v>849</v>
      </c>
      <c r="T757" s="27" t="s">
        <v>4086</v>
      </c>
      <c r="U757" s="9"/>
      <c r="V757" s="29"/>
      <c r="W757" s="29"/>
      <c r="X757" s="29"/>
      <c r="Y757" s="24"/>
      <c r="Z757" s="24"/>
    </row>
    <row r="758" spans="18:26" x14ac:dyDescent="0.2">
      <c r="R758" s="9"/>
      <c r="S758" s="22" t="s">
        <v>850</v>
      </c>
      <c r="T758" s="10" t="s">
        <v>4087</v>
      </c>
      <c r="U758" s="9"/>
      <c r="V758" s="29"/>
      <c r="W758" s="29"/>
      <c r="X758" s="29"/>
      <c r="Y758" s="24"/>
      <c r="Z758" s="24"/>
    </row>
    <row r="759" spans="18:26" x14ac:dyDescent="0.2">
      <c r="R759" s="9"/>
      <c r="S759" s="28" t="s">
        <v>851</v>
      </c>
      <c r="T759" s="27" t="s">
        <v>4088</v>
      </c>
      <c r="U759" s="9"/>
      <c r="V759" s="29"/>
      <c r="W759" s="29"/>
      <c r="X759" s="29"/>
      <c r="Y759" s="24"/>
      <c r="Z759" s="24"/>
    </row>
    <row r="760" spans="18:26" x14ac:dyDescent="0.2">
      <c r="R760" s="9"/>
      <c r="S760" s="28" t="s">
        <v>852</v>
      </c>
      <c r="T760" s="27" t="s">
        <v>4089</v>
      </c>
      <c r="U760" s="9"/>
      <c r="V760" s="29"/>
      <c r="W760" s="29"/>
      <c r="X760" s="29"/>
      <c r="Y760" s="24"/>
      <c r="Z760" s="24"/>
    </row>
    <row r="761" spans="18:26" x14ac:dyDescent="0.2">
      <c r="R761" s="9"/>
      <c r="S761" s="28" t="s">
        <v>853</v>
      </c>
      <c r="T761" s="27" t="s">
        <v>4090</v>
      </c>
      <c r="U761" s="9"/>
      <c r="V761" s="29"/>
      <c r="W761" s="29"/>
      <c r="X761" s="29"/>
      <c r="Y761" s="24"/>
      <c r="Z761" s="24"/>
    </row>
    <row r="762" spans="18:26" x14ac:dyDescent="0.2">
      <c r="R762" s="9"/>
      <c r="S762" s="28" t="s">
        <v>854</v>
      </c>
      <c r="T762" s="27" t="s">
        <v>4091</v>
      </c>
      <c r="U762" s="9"/>
      <c r="V762" s="29"/>
      <c r="W762" s="29"/>
      <c r="X762" s="29"/>
      <c r="Y762" s="24"/>
      <c r="Z762" s="24"/>
    </row>
    <row r="763" spans="18:26" x14ac:dyDescent="0.2">
      <c r="R763" s="9"/>
      <c r="S763" s="28" t="s">
        <v>855</v>
      </c>
      <c r="T763" s="27" t="s">
        <v>4092</v>
      </c>
      <c r="U763" s="9"/>
      <c r="V763" s="29"/>
      <c r="W763" s="29"/>
      <c r="X763" s="29"/>
      <c r="Y763" s="24"/>
      <c r="Z763" s="24"/>
    </row>
    <row r="764" spans="18:26" x14ac:dyDescent="0.2">
      <c r="R764" s="9"/>
      <c r="S764" s="28" t="s">
        <v>856</v>
      </c>
      <c r="T764" s="27" t="s">
        <v>4093</v>
      </c>
      <c r="U764" s="9"/>
      <c r="V764" s="29"/>
      <c r="W764" s="29"/>
      <c r="X764" s="29"/>
      <c r="Y764" s="24"/>
      <c r="Z764" s="24"/>
    </row>
    <row r="765" spans="18:26" x14ac:dyDescent="0.2">
      <c r="R765" s="9"/>
      <c r="S765" s="22" t="s">
        <v>857</v>
      </c>
      <c r="T765" s="10" t="s">
        <v>4094</v>
      </c>
      <c r="U765" s="9"/>
      <c r="V765" s="29"/>
      <c r="W765" s="29"/>
      <c r="X765" s="29"/>
      <c r="Y765" s="24"/>
      <c r="Z765" s="24"/>
    </row>
    <row r="766" spans="18:26" x14ac:dyDescent="0.2">
      <c r="R766" s="9"/>
      <c r="S766" s="28" t="s">
        <v>858</v>
      </c>
      <c r="T766" s="27" t="s">
        <v>4095</v>
      </c>
      <c r="U766" s="9"/>
      <c r="V766" s="29"/>
      <c r="W766" s="29"/>
      <c r="X766" s="29"/>
      <c r="Y766" s="24"/>
      <c r="Z766" s="24"/>
    </row>
    <row r="767" spans="18:26" x14ac:dyDescent="0.2">
      <c r="R767" s="9"/>
      <c r="S767" s="28" t="s">
        <v>859</v>
      </c>
      <c r="T767" s="27" t="s">
        <v>4096</v>
      </c>
      <c r="U767" s="9"/>
      <c r="V767" s="29"/>
      <c r="W767" s="29"/>
      <c r="X767" s="29"/>
      <c r="Y767" s="24"/>
      <c r="Z767" s="24"/>
    </row>
    <row r="768" spans="18:26" x14ac:dyDescent="0.2">
      <c r="R768" s="9"/>
      <c r="S768" s="28" t="s">
        <v>860</v>
      </c>
      <c r="T768" s="27" t="s">
        <v>4097</v>
      </c>
      <c r="U768" s="9"/>
      <c r="V768" s="29"/>
      <c r="W768" s="29"/>
      <c r="X768" s="29"/>
      <c r="Y768" s="24"/>
      <c r="Z768" s="24"/>
    </row>
    <row r="769" spans="18:26" x14ac:dyDescent="0.2">
      <c r="R769" s="9"/>
      <c r="S769" s="28" t="s">
        <v>861</v>
      </c>
      <c r="T769" s="27" t="s">
        <v>4098</v>
      </c>
      <c r="U769" s="9"/>
      <c r="V769" s="29"/>
      <c r="W769" s="29"/>
      <c r="X769" s="29"/>
      <c r="Y769" s="24"/>
      <c r="Z769" s="24"/>
    </row>
    <row r="770" spans="18:26" x14ac:dyDescent="0.2">
      <c r="R770" s="9"/>
      <c r="S770" s="28" t="s">
        <v>862</v>
      </c>
      <c r="T770" s="27" t="s">
        <v>4099</v>
      </c>
      <c r="U770" s="9"/>
      <c r="V770" s="29"/>
      <c r="W770" s="29"/>
      <c r="X770" s="29"/>
      <c r="Y770" s="24"/>
      <c r="Z770" s="24"/>
    </row>
    <row r="771" spans="18:26" x14ac:dyDescent="0.2">
      <c r="R771" s="9"/>
      <c r="S771" s="28" t="s">
        <v>863</v>
      </c>
      <c r="T771" s="27" t="s">
        <v>4100</v>
      </c>
      <c r="U771" s="9"/>
      <c r="V771" s="29"/>
      <c r="W771" s="29"/>
      <c r="X771" s="29"/>
      <c r="Y771" s="24"/>
      <c r="Z771" s="24"/>
    </row>
    <row r="772" spans="18:26" x14ac:dyDescent="0.2">
      <c r="R772" s="9"/>
      <c r="S772" s="28" t="s">
        <v>864</v>
      </c>
      <c r="T772" s="27" t="s">
        <v>4101</v>
      </c>
      <c r="U772" s="9"/>
      <c r="V772" s="29"/>
      <c r="W772" s="29"/>
      <c r="X772" s="29"/>
      <c r="Y772" s="24"/>
      <c r="Z772" s="24"/>
    </row>
    <row r="773" spans="18:26" x14ac:dyDescent="0.2">
      <c r="R773" s="9"/>
      <c r="S773" s="28" t="s">
        <v>865</v>
      </c>
      <c r="T773" s="27" t="s">
        <v>4102</v>
      </c>
      <c r="U773" s="9"/>
      <c r="V773" s="29"/>
      <c r="W773" s="29"/>
      <c r="X773" s="29"/>
      <c r="Y773" s="24"/>
      <c r="Z773" s="24"/>
    </row>
    <row r="774" spans="18:26" x14ac:dyDescent="0.2">
      <c r="R774" s="9"/>
      <c r="S774" s="28" t="s">
        <v>866</v>
      </c>
      <c r="T774" s="27" t="s">
        <v>4103</v>
      </c>
      <c r="U774" s="9"/>
      <c r="V774" s="29"/>
      <c r="W774" s="29"/>
      <c r="X774" s="29"/>
      <c r="Y774" s="24"/>
      <c r="Z774" s="24"/>
    </row>
    <row r="775" spans="18:26" x14ac:dyDescent="0.2">
      <c r="R775" s="9"/>
      <c r="S775" s="28" t="s">
        <v>867</v>
      </c>
      <c r="T775" s="27" t="s">
        <v>4104</v>
      </c>
      <c r="U775" s="9"/>
      <c r="V775" s="29"/>
      <c r="W775" s="29"/>
      <c r="X775" s="29"/>
      <c r="Y775" s="24"/>
      <c r="Z775" s="24"/>
    </row>
    <row r="776" spans="18:26" x14ac:dyDescent="0.2">
      <c r="R776" s="9"/>
      <c r="S776" s="22" t="s">
        <v>868</v>
      </c>
      <c r="T776" s="10" t="s">
        <v>4105</v>
      </c>
      <c r="U776" s="9"/>
      <c r="V776" s="29"/>
      <c r="W776" s="29"/>
      <c r="X776" s="29"/>
      <c r="Y776" s="24"/>
      <c r="Z776" s="24"/>
    </row>
    <row r="777" spans="18:26" x14ac:dyDescent="0.2">
      <c r="R777" s="9"/>
      <c r="S777" s="28" t="s">
        <v>869</v>
      </c>
      <c r="T777" s="27" t="s">
        <v>4106</v>
      </c>
      <c r="U777" s="9"/>
      <c r="V777" s="29"/>
      <c r="W777" s="29"/>
      <c r="X777" s="29"/>
      <c r="Y777" s="24"/>
      <c r="Z777" s="24"/>
    </row>
    <row r="778" spans="18:26" x14ac:dyDescent="0.2">
      <c r="R778" s="9"/>
      <c r="S778" s="28" t="s">
        <v>870</v>
      </c>
      <c r="T778" s="27" t="s">
        <v>4107</v>
      </c>
      <c r="U778" s="9"/>
      <c r="V778" s="29"/>
      <c r="W778" s="29"/>
      <c r="X778" s="29"/>
      <c r="Y778" s="24"/>
      <c r="Z778" s="24"/>
    </row>
    <row r="779" spans="18:26" x14ac:dyDescent="0.2">
      <c r="R779" s="9"/>
      <c r="S779" s="28" t="s">
        <v>871</v>
      </c>
      <c r="T779" s="27" t="s">
        <v>4108</v>
      </c>
      <c r="U779" s="9"/>
      <c r="V779" s="29"/>
      <c r="W779" s="29"/>
      <c r="X779" s="29"/>
      <c r="Y779" s="24"/>
      <c r="Z779" s="24"/>
    </row>
    <row r="780" spans="18:26" x14ac:dyDescent="0.2">
      <c r="R780" s="9"/>
      <c r="S780" s="22" t="s">
        <v>872</v>
      </c>
      <c r="T780" s="10" t="s">
        <v>69</v>
      </c>
      <c r="U780" s="9"/>
      <c r="V780" s="29"/>
      <c r="W780" s="29"/>
      <c r="X780" s="29"/>
      <c r="Y780" s="24"/>
      <c r="Z780" s="24"/>
    </row>
    <row r="781" spans="18:26" x14ac:dyDescent="0.2">
      <c r="R781" s="9"/>
      <c r="S781" s="28" t="s">
        <v>873</v>
      </c>
      <c r="T781" s="27" t="s">
        <v>4109</v>
      </c>
      <c r="U781" s="9"/>
      <c r="V781" s="29"/>
      <c r="W781" s="29"/>
      <c r="X781" s="29"/>
      <c r="Y781" s="24"/>
      <c r="Z781" s="24"/>
    </row>
    <row r="782" spans="18:26" x14ac:dyDescent="0.2">
      <c r="R782" s="9"/>
      <c r="S782" s="28" t="s">
        <v>874</v>
      </c>
      <c r="T782" s="27" t="s">
        <v>4110</v>
      </c>
      <c r="U782" s="9"/>
      <c r="V782" s="29"/>
      <c r="W782" s="29"/>
      <c r="X782" s="29"/>
      <c r="Y782" s="24"/>
      <c r="Z782" s="24"/>
    </row>
    <row r="783" spans="18:26" x14ac:dyDescent="0.2">
      <c r="R783" s="9"/>
      <c r="S783" s="28" t="s">
        <v>875</v>
      </c>
      <c r="T783" s="27" t="s">
        <v>4111</v>
      </c>
      <c r="U783" s="9"/>
      <c r="V783" s="29"/>
      <c r="W783" s="29"/>
      <c r="X783" s="29"/>
      <c r="Y783" s="24"/>
      <c r="Z783" s="24"/>
    </row>
    <row r="784" spans="18:26" x14ac:dyDescent="0.2">
      <c r="R784" s="9"/>
      <c r="S784" s="28" t="s">
        <v>876</v>
      </c>
      <c r="T784" s="27" t="s">
        <v>4112</v>
      </c>
      <c r="U784" s="9"/>
      <c r="V784" s="29"/>
      <c r="W784" s="29"/>
      <c r="X784" s="29"/>
      <c r="Y784" s="24"/>
      <c r="Z784" s="24"/>
    </row>
    <row r="785" spans="18:26" x14ac:dyDescent="0.2">
      <c r="R785" s="9"/>
      <c r="S785" s="28" t="s">
        <v>877</v>
      </c>
      <c r="T785" s="27" t="s">
        <v>4113</v>
      </c>
      <c r="U785" s="9"/>
      <c r="V785" s="29"/>
      <c r="W785" s="29"/>
      <c r="X785" s="29"/>
      <c r="Y785" s="24"/>
      <c r="Z785" s="24"/>
    </row>
    <row r="786" spans="18:26" x14ac:dyDescent="0.2">
      <c r="R786" s="9"/>
      <c r="S786" s="28" t="s">
        <v>878</v>
      </c>
      <c r="T786" s="27" t="s">
        <v>4114</v>
      </c>
      <c r="U786" s="9"/>
      <c r="V786" s="29"/>
      <c r="W786" s="29"/>
      <c r="X786" s="29"/>
      <c r="Y786" s="24"/>
      <c r="Z786" s="24"/>
    </row>
    <row r="787" spans="18:26" x14ac:dyDescent="0.2">
      <c r="R787" s="9"/>
      <c r="S787" s="28" t="s">
        <v>879</v>
      </c>
      <c r="T787" s="27" t="s">
        <v>4115</v>
      </c>
      <c r="U787" s="9"/>
      <c r="V787" s="29"/>
      <c r="W787" s="29"/>
      <c r="X787" s="29"/>
      <c r="Y787" s="24"/>
      <c r="Z787" s="24"/>
    </row>
    <row r="788" spans="18:26" x14ac:dyDescent="0.2">
      <c r="R788" s="9"/>
      <c r="S788" s="28" t="s">
        <v>880</v>
      </c>
      <c r="T788" s="27" t="s">
        <v>4116</v>
      </c>
      <c r="U788" s="9"/>
      <c r="V788" s="29"/>
      <c r="W788" s="29"/>
      <c r="X788" s="29"/>
      <c r="Y788" s="24"/>
      <c r="Z788" s="24"/>
    </row>
    <row r="789" spans="18:26" x14ac:dyDescent="0.2">
      <c r="R789" s="9"/>
      <c r="S789" s="28" t="s">
        <v>881</v>
      </c>
      <c r="T789" s="27" t="s">
        <v>4037</v>
      </c>
      <c r="U789" s="9"/>
      <c r="V789" s="29"/>
      <c r="W789" s="29"/>
      <c r="X789" s="29"/>
      <c r="Y789" s="24"/>
      <c r="Z789" s="24"/>
    </row>
    <row r="790" spans="18:26" x14ac:dyDescent="0.2">
      <c r="R790" s="9"/>
      <c r="S790" s="28" t="s">
        <v>882</v>
      </c>
      <c r="T790" s="27" t="s">
        <v>4117</v>
      </c>
      <c r="U790" s="9"/>
      <c r="V790" s="29"/>
      <c r="W790" s="29"/>
      <c r="X790" s="29"/>
      <c r="Y790" s="24"/>
      <c r="Z790" s="24"/>
    </row>
    <row r="791" spans="18:26" x14ac:dyDescent="0.2">
      <c r="R791" s="9"/>
      <c r="S791" s="28" t="s">
        <v>883</v>
      </c>
      <c r="T791" s="27" t="s">
        <v>4118</v>
      </c>
      <c r="U791" s="9"/>
      <c r="V791" s="29"/>
      <c r="W791" s="29"/>
      <c r="X791" s="29"/>
      <c r="Y791" s="24"/>
      <c r="Z791" s="24"/>
    </row>
    <row r="792" spans="18:26" x14ac:dyDescent="0.2">
      <c r="R792" s="9"/>
      <c r="S792" s="28" t="s">
        <v>884</v>
      </c>
      <c r="T792" s="27" t="s">
        <v>4119</v>
      </c>
      <c r="U792" s="9"/>
      <c r="V792" s="29"/>
      <c r="W792" s="29"/>
      <c r="X792" s="29"/>
      <c r="Y792" s="24"/>
      <c r="Z792" s="24"/>
    </row>
    <row r="793" spans="18:26" x14ac:dyDescent="0.2">
      <c r="R793" s="9"/>
      <c r="S793" s="28" t="s">
        <v>885</v>
      </c>
      <c r="T793" s="27" t="s">
        <v>4120</v>
      </c>
      <c r="U793" s="9"/>
      <c r="V793" s="29"/>
      <c r="W793" s="29"/>
      <c r="X793" s="29"/>
      <c r="Y793" s="24"/>
      <c r="Z793" s="24"/>
    </row>
    <row r="794" spans="18:26" x14ac:dyDescent="0.2">
      <c r="R794" s="9"/>
      <c r="S794" s="28" t="s">
        <v>886</v>
      </c>
      <c r="T794" s="27" t="s">
        <v>4121</v>
      </c>
      <c r="U794" s="9"/>
      <c r="V794" s="29"/>
      <c r="W794" s="29"/>
      <c r="X794" s="29"/>
      <c r="Y794" s="24"/>
      <c r="Z794" s="24"/>
    </row>
    <row r="795" spans="18:26" x14ac:dyDescent="0.2">
      <c r="R795" s="9"/>
      <c r="S795" s="28" t="s">
        <v>887</v>
      </c>
      <c r="T795" s="27" t="s">
        <v>4122</v>
      </c>
      <c r="U795" s="9"/>
      <c r="V795" s="29"/>
      <c r="W795" s="29"/>
      <c r="X795" s="29"/>
      <c r="Y795" s="24"/>
      <c r="Z795" s="24"/>
    </row>
    <row r="796" spans="18:26" x14ac:dyDescent="0.2">
      <c r="R796" s="9"/>
      <c r="S796" s="28" t="s">
        <v>888</v>
      </c>
      <c r="T796" s="27" t="s">
        <v>4123</v>
      </c>
      <c r="U796" s="9"/>
      <c r="V796" s="29"/>
      <c r="W796" s="29"/>
      <c r="X796" s="29"/>
      <c r="Y796" s="24"/>
      <c r="Z796" s="24"/>
    </row>
    <row r="797" spans="18:26" x14ac:dyDescent="0.2">
      <c r="R797" s="9"/>
      <c r="S797" s="22" t="s">
        <v>889</v>
      </c>
      <c r="T797" s="10" t="s">
        <v>70</v>
      </c>
      <c r="U797" s="9"/>
      <c r="V797" s="29"/>
      <c r="W797" s="29"/>
      <c r="X797" s="29"/>
      <c r="Y797" s="24"/>
      <c r="Z797" s="24"/>
    </row>
    <row r="798" spans="18:26" x14ac:dyDescent="0.2">
      <c r="R798" s="9"/>
      <c r="S798" s="22" t="s">
        <v>890</v>
      </c>
      <c r="T798" s="10" t="s">
        <v>4124</v>
      </c>
      <c r="U798" s="9"/>
      <c r="V798" s="29"/>
      <c r="W798" s="29"/>
      <c r="X798" s="29"/>
      <c r="Y798" s="24"/>
      <c r="Z798" s="24"/>
    </row>
    <row r="799" spans="18:26" x14ac:dyDescent="0.2">
      <c r="R799" s="9"/>
      <c r="S799" s="28" t="s">
        <v>891</v>
      </c>
      <c r="T799" s="27" t="s">
        <v>4125</v>
      </c>
      <c r="U799" s="9"/>
      <c r="V799" s="29"/>
      <c r="W799" s="29"/>
      <c r="X799" s="29"/>
      <c r="Y799" s="24"/>
      <c r="Z799" s="24"/>
    </row>
    <row r="800" spans="18:26" x14ac:dyDescent="0.2">
      <c r="R800" s="9"/>
      <c r="S800" s="28" t="s">
        <v>892</v>
      </c>
      <c r="T800" s="27" t="s">
        <v>4126</v>
      </c>
      <c r="U800" s="9"/>
      <c r="V800" s="29"/>
      <c r="W800" s="29"/>
      <c r="X800" s="29"/>
      <c r="Y800" s="24"/>
      <c r="Z800" s="24"/>
    </row>
    <row r="801" spans="18:26" x14ac:dyDescent="0.2">
      <c r="R801" s="9"/>
      <c r="S801" s="28" t="s">
        <v>893</v>
      </c>
      <c r="T801" s="27" t="s">
        <v>4127</v>
      </c>
      <c r="U801" s="9"/>
      <c r="V801" s="29"/>
      <c r="W801" s="29"/>
      <c r="X801" s="29"/>
      <c r="Y801" s="24"/>
      <c r="Z801" s="24"/>
    </row>
    <row r="802" spans="18:26" x14ac:dyDescent="0.2">
      <c r="R802" s="9"/>
      <c r="S802" s="28" t="s">
        <v>894</v>
      </c>
      <c r="T802" s="27" t="s">
        <v>4128</v>
      </c>
      <c r="U802" s="9"/>
      <c r="V802" s="29"/>
      <c r="W802" s="29"/>
      <c r="X802" s="29"/>
      <c r="Y802" s="24"/>
      <c r="Z802" s="24"/>
    </row>
    <row r="803" spans="18:26" x14ac:dyDescent="0.2">
      <c r="R803" s="9"/>
      <c r="S803" s="28" t="s">
        <v>895</v>
      </c>
      <c r="T803" s="27" t="s">
        <v>4129</v>
      </c>
      <c r="U803" s="9"/>
      <c r="V803" s="29"/>
      <c r="W803" s="29"/>
      <c r="X803" s="29"/>
      <c r="Y803" s="24"/>
      <c r="Z803" s="24"/>
    </row>
    <row r="804" spans="18:26" x14ac:dyDescent="0.2">
      <c r="R804" s="9"/>
      <c r="S804" s="28" t="s">
        <v>896</v>
      </c>
      <c r="T804" s="27" t="s">
        <v>4130</v>
      </c>
      <c r="U804" s="9"/>
      <c r="V804" s="29"/>
      <c r="W804" s="29"/>
      <c r="X804" s="29"/>
      <c r="Y804" s="24"/>
      <c r="Z804" s="24"/>
    </row>
    <row r="805" spans="18:26" x14ac:dyDescent="0.2">
      <c r="R805" s="9"/>
      <c r="S805" s="28" t="s">
        <v>897</v>
      </c>
      <c r="T805" s="27" t="s">
        <v>4131</v>
      </c>
      <c r="U805" s="9"/>
      <c r="V805" s="29"/>
      <c r="W805" s="29"/>
      <c r="X805" s="29"/>
      <c r="Y805" s="24"/>
      <c r="Z805" s="24"/>
    </row>
    <row r="806" spans="18:26" x14ac:dyDescent="0.2">
      <c r="R806" s="9"/>
      <c r="S806" s="28" t="s">
        <v>898</v>
      </c>
      <c r="T806" s="27" t="s">
        <v>4132</v>
      </c>
      <c r="U806" s="9"/>
      <c r="V806" s="29"/>
      <c r="W806" s="29"/>
      <c r="X806" s="29"/>
      <c r="Y806" s="24"/>
      <c r="Z806" s="24"/>
    </row>
    <row r="807" spans="18:26" x14ac:dyDescent="0.2">
      <c r="R807" s="9"/>
      <c r="S807" s="28" t="s">
        <v>899</v>
      </c>
      <c r="T807" s="27" t="s">
        <v>4133</v>
      </c>
      <c r="U807" s="9"/>
      <c r="V807" s="29"/>
      <c r="W807" s="29"/>
      <c r="X807" s="29"/>
      <c r="Y807" s="24"/>
      <c r="Z807" s="24"/>
    </row>
    <row r="808" spans="18:26" x14ac:dyDescent="0.2">
      <c r="R808" s="9"/>
      <c r="S808" s="28" t="s">
        <v>900</v>
      </c>
      <c r="T808" s="27" t="s">
        <v>4134</v>
      </c>
      <c r="U808" s="9"/>
      <c r="V808" s="29"/>
      <c r="W808" s="29"/>
      <c r="X808" s="29"/>
      <c r="Y808" s="24"/>
      <c r="Z808" s="24"/>
    </row>
    <row r="809" spans="18:26" x14ac:dyDescent="0.2">
      <c r="R809" s="9"/>
      <c r="S809" s="28" t="s">
        <v>901</v>
      </c>
      <c r="T809" s="27" t="s">
        <v>4135</v>
      </c>
      <c r="U809" s="9"/>
      <c r="V809" s="29"/>
      <c r="W809" s="29"/>
      <c r="X809" s="29"/>
      <c r="Y809" s="24"/>
      <c r="Z809" s="24"/>
    </row>
    <row r="810" spans="18:26" x14ac:dyDescent="0.2">
      <c r="R810" s="9"/>
      <c r="S810" s="22" t="s">
        <v>902</v>
      </c>
      <c r="T810" s="10" t="s">
        <v>4136</v>
      </c>
      <c r="U810" s="9"/>
      <c r="V810" s="29"/>
      <c r="W810" s="29"/>
      <c r="X810" s="29"/>
      <c r="Y810" s="24"/>
      <c r="Z810" s="24"/>
    </row>
    <row r="811" spans="18:26" x14ac:dyDescent="0.2">
      <c r="R811" s="9"/>
      <c r="S811" s="28" t="s">
        <v>903</v>
      </c>
      <c r="T811" s="27" t="s">
        <v>4137</v>
      </c>
      <c r="U811" s="9"/>
      <c r="V811" s="29"/>
      <c r="W811" s="29"/>
      <c r="X811" s="29"/>
      <c r="Y811" s="24"/>
      <c r="Z811" s="24"/>
    </row>
    <row r="812" spans="18:26" x14ac:dyDescent="0.2">
      <c r="R812" s="9"/>
      <c r="S812" s="28" t="s">
        <v>904</v>
      </c>
      <c r="T812" s="27" t="s">
        <v>4138</v>
      </c>
      <c r="U812" s="9"/>
      <c r="V812" s="29"/>
      <c r="W812" s="29"/>
      <c r="X812" s="29"/>
      <c r="Y812" s="24"/>
      <c r="Z812" s="24"/>
    </row>
    <row r="813" spans="18:26" x14ac:dyDescent="0.2">
      <c r="R813" s="9"/>
      <c r="S813" s="28" t="s">
        <v>905</v>
      </c>
      <c r="T813" s="27" t="s">
        <v>4139</v>
      </c>
      <c r="U813" s="9"/>
      <c r="V813" s="29"/>
      <c r="W813" s="29"/>
      <c r="X813" s="29"/>
      <c r="Y813" s="24"/>
      <c r="Z813" s="24"/>
    </row>
    <row r="814" spans="18:26" x14ac:dyDescent="0.2">
      <c r="R814" s="9"/>
      <c r="S814" s="28" t="s">
        <v>906</v>
      </c>
      <c r="T814" s="27" t="s">
        <v>4140</v>
      </c>
      <c r="U814" s="9"/>
      <c r="V814" s="29"/>
      <c r="W814" s="29"/>
      <c r="X814" s="29"/>
      <c r="Y814" s="24"/>
      <c r="Z814" s="24"/>
    </row>
    <row r="815" spans="18:26" x14ac:dyDescent="0.2">
      <c r="R815" s="9"/>
      <c r="S815" s="28" t="s">
        <v>907</v>
      </c>
      <c r="T815" s="27" t="s">
        <v>4141</v>
      </c>
      <c r="U815" s="9"/>
      <c r="V815" s="29"/>
      <c r="W815" s="29"/>
      <c r="X815" s="29"/>
      <c r="Y815" s="24"/>
      <c r="Z815" s="24"/>
    </row>
    <row r="816" spans="18:26" x14ac:dyDescent="0.2">
      <c r="R816" s="9"/>
      <c r="S816" s="28" t="s">
        <v>908</v>
      </c>
      <c r="T816" s="27" t="s">
        <v>4142</v>
      </c>
      <c r="U816" s="9"/>
      <c r="V816" s="29"/>
      <c r="W816" s="29"/>
      <c r="X816" s="29"/>
      <c r="Y816" s="24"/>
      <c r="Z816" s="24"/>
    </row>
    <row r="817" spans="18:26" x14ac:dyDescent="0.2">
      <c r="R817" s="9"/>
      <c r="S817" s="28" t="s">
        <v>909</v>
      </c>
      <c r="T817" s="27" t="s">
        <v>4143</v>
      </c>
      <c r="U817" s="9"/>
      <c r="V817" s="29"/>
      <c r="W817" s="29"/>
      <c r="X817" s="29"/>
      <c r="Y817" s="24"/>
      <c r="Z817" s="24"/>
    </row>
    <row r="818" spans="18:26" x14ac:dyDescent="0.2">
      <c r="R818" s="9"/>
      <c r="S818" s="22" t="s">
        <v>910</v>
      </c>
      <c r="T818" s="10" t="s">
        <v>4144</v>
      </c>
      <c r="U818" s="9"/>
      <c r="V818" s="29"/>
      <c r="W818" s="29"/>
      <c r="X818" s="29"/>
      <c r="Y818" s="24"/>
      <c r="Z818" s="24"/>
    </row>
    <row r="819" spans="18:26" x14ac:dyDescent="0.2">
      <c r="R819" s="9"/>
      <c r="S819" s="28" t="s">
        <v>911</v>
      </c>
      <c r="T819" s="27" t="s">
        <v>4128</v>
      </c>
      <c r="U819" s="9"/>
      <c r="V819" s="29"/>
      <c r="W819" s="29"/>
      <c r="X819" s="29"/>
      <c r="Y819" s="24"/>
      <c r="Z819" s="24"/>
    </row>
    <row r="820" spans="18:26" x14ac:dyDescent="0.2">
      <c r="R820" s="9"/>
      <c r="S820" s="28" t="s">
        <v>912</v>
      </c>
      <c r="T820" s="27" t="s">
        <v>4145</v>
      </c>
      <c r="U820" s="9"/>
      <c r="V820" s="29"/>
      <c r="W820" s="29"/>
      <c r="X820" s="29"/>
      <c r="Y820" s="24"/>
      <c r="Z820" s="24"/>
    </row>
    <row r="821" spans="18:26" x14ac:dyDescent="0.2">
      <c r="R821" s="9"/>
      <c r="S821" s="28" t="s">
        <v>913</v>
      </c>
      <c r="T821" s="27" t="s">
        <v>4146</v>
      </c>
      <c r="U821" s="9"/>
      <c r="V821" s="29"/>
      <c r="W821" s="29"/>
      <c r="X821" s="29"/>
      <c r="Y821" s="24"/>
      <c r="Z821" s="24"/>
    </row>
    <row r="822" spans="18:26" x14ac:dyDescent="0.2">
      <c r="R822" s="9"/>
      <c r="S822" s="28" t="s">
        <v>914</v>
      </c>
      <c r="T822" s="27" t="s">
        <v>4147</v>
      </c>
      <c r="U822" s="9"/>
      <c r="V822" s="29"/>
      <c r="W822" s="29"/>
      <c r="X822" s="29"/>
      <c r="Y822" s="24"/>
      <c r="Z822" s="24"/>
    </row>
    <row r="823" spans="18:26" x14ac:dyDescent="0.2">
      <c r="R823" s="9"/>
      <c r="S823" s="28" t="s">
        <v>915</v>
      </c>
      <c r="T823" s="27" t="s">
        <v>4148</v>
      </c>
      <c r="U823" s="9"/>
      <c r="V823" s="29"/>
      <c r="W823" s="29"/>
      <c r="X823" s="29"/>
      <c r="Y823" s="24"/>
      <c r="Z823" s="24"/>
    </row>
    <row r="824" spans="18:26" x14ac:dyDescent="0.2">
      <c r="R824" s="9"/>
      <c r="S824" s="28" t="s">
        <v>916</v>
      </c>
      <c r="T824" s="27" t="s">
        <v>4149</v>
      </c>
      <c r="U824" s="9"/>
      <c r="V824" s="29"/>
      <c r="W824" s="29"/>
      <c r="X824" s="29"/>
      <c r="Y824" s="24"/>
      <c r="Z824" s="24"/>
    </row>
    <row r="825" spans="18:26" x14ac:dyDescent="0.2">
      <c r="R825" s="9"/>
      <c r="S825" s="28" t="s">
        <v>917</v>
      </c>
      <c r="T825" s="27" t="s">
        <v>4150</v>
      </c>
      <c r="U825" s="9"/>
      <c r="V825" s="29"/>
      <c r="W825" s="29"/>
      <c r="X825" s="29"/>
      <c r="Y825" s="24"/>
      <c r="Z825" s="24"/>
    </row>
    <row r="826" spans="18:26" x14ac:dyDescent="0.2">
      <c r="R826" s="9"/>
      <c r="S826" s="28" t="s">
        <v>918</v>
      </c>
      <c r="T826" s="27" t="s">
        <v>4151</v>
      </c>
      <c r="U826" s="9"/>
      <c r="V826" s="29"/>
      <c r="W826" s="29"/>
      <c r="X826" s="29"/>
      <c r="Y826" s="24"/>
      <c r="Z826" s="24"/>
    </row>
    <row r="827" spans="18:26" x14ac:dyDescent="0.2">
      <c r="R827" s="9"/>
      <c r="S827" s="28" t="s">
        <v>919</v>
      </c>
      <c r="T827" s="27" t="s">
        <v>4152</v>
      </c>
      <c r="U827" s="9"/>
      <c r="V827" s="29"/>
      <c r="W827" s="29"/>
      <c r="X827" s="29"/>
      <c r="Y827" s="24"/>
      <c r="Z827" s="24"/>
    </row>
    <row r="828" spans="18:26" x14ac:dyDescent="0.2">
      <c r="R828" s="9"/>
      <c r="S828" s="28" t="s">
        <v>920</v>
      </c>
      <c r="T828" s="27" t="s">
        <v>4153</v>
      </c>
      <c r="U828" s="9"/>
      <c r="V828" s="29"/>
      <c r="W828" s="29"/>
      <c r="X828" s="29"/>
      <c r="Y828" s="24"/>
      <c r="Z828" s="24"/>
    </row>
    <row r="829" spans="18:26" x14ac:dyDescent="0.2">
      <c r="R829" s="9"/>
      <c r="S829" s="22" t="s">
        <v>921</v>
      </c>
      <c r="T829" s="10" t="s">
        <v>4154</v>
      </c>
      <c r="U829" s="9"/>
      <c r="V829" s="29"/>
      <c r="W829" s="29"/>
      <c r="X829" s="29"/>
      <c r="Y829" s="24"/>
      <c r="Z829" s="24"/>
    </row>
    <row r="830" spans="18:26" x14ac:dyDescent="0.2">
      <c r="R830" s="9"/>
      <c r="S830" s="28" t="s">
        <v>922</v>
      </c>
      <c r="T830" s="27" t="s">
        <v>4155</v>
      </c>
      <c r="U830" s="9"/>
      <c r="V830" s="29"/>
      <c r="W830" s="29"/>
      <c r="X830" s="29"/>
      <c r="Y830" s="24"/>
      <c r="Z830" s="24"/>
    </row>
    <row r="831" spans="18:26" x14ac:dyDescent="0.2">
      <c r="R831" s="9"/>
      <c r="S831" s="28" t="s">
        <v>923</v>
      </c>
      <c r="T831" s="27" t="s">
        <v>4156</v>
      </c>
      <c r="U831" s="9"/>
      <c r="V831" s="29"/>
      <c r="W831" s="29"/>
      <c r="X831" s="29"/>
      <c r="Y831" s="24"/>
      <c r="Z831" s="24"/>
    </row>
    <row r="832" spans="18:26" x14ac:dyDescent="0.2">
      <c r="R832" s="9"/>
      <c r="S832" s="28" t="s">
        <v>924</v>
      </c>
      <c r="T832" s="27" t="s">
        <v>4157</v>
      </c>
      <c r="U832" s="9"/>
      <c r="V832" s="29"/>
      <c r="W832" s="29"/>
      <c r="X832" s="29"/>
      <c r="Y832" s="24"/>
      <c r="Z832" s="24"/>
    </row>
    <row r="833" spans="18:26" x14ac:dyDescent="0.2">
      <c r="R833" s="9"/>
      <c r="S833" s="28" t="s">
        <v>925</v>
      </c>
      <c r="T833" s="27" t="s">
        <v>4158</v>
      </c>
      <c r="U833" s="9"/>
      <c r="V833" s="29"/>
      <c r="W833" s="29"/>
      <c r="X833" s="29"/>
      <c r="Y833" s="24"/>
      <c r="Z833" s="24"/>
    </row>
    <row r="834" spans="18:26" x14ac:dyDescent="0.2">
      <c r="R834" s="9"/>
      <c r="S834" s="28" t="s">
        <v>926</v>
      </c>
      <c r="T834" s="27" t="s">
        <v>4159</v>
      </c>
      <c r="U834" s="9"/>
      <c r="V834" s="29"/>
      <c r="W834" s="29"/>
      <c r="X834" s="29"/>
      <c r="Y834" s="24"/>
      <c r="Z834" s="24"/>
    </row>
    <row r="835" spans="18:26" x14ac:dyDescent="0.2">
      <c r="R835" s="9"/>
      <c r="S835" s="28" t="s">
        <v>927</v>
      </c>
      <c r="T835" s="27" t="s">
        <v>4160</v>
      </c>
      <c r="U835" s="9"/>
      <c r="V835" s="29"/>
      <c r="W835" s="29"/>
      <c r="X835" s="29"/>
      <c r="Y835" s="24"/>
      <c r="Z835" s="24"/>
    </row>
    <row r="836" spans="18:26" x14ac:dyDescent="0.2">
      <c r="R836" s="9"/>
      <c r="S836" s="22" t="s">
        <v>928</v>
      </c>
      <c r="T836" s="10" t="s">
        <v>4161</v>
      </c>
      <c r="U836" s="9"/>
      <c r="V836" s="29"/>
      <c r="W836" s="29"/>
      <c r="X836" s="29"/>
      <c r="Y836" s="24"/>
      <c r="Z836" s="24"/>
    </row>
    <row r="837" spans="18:26" x14ac:dyDescent="0.2">
      <c r="R837" s="9"/>
      <c r="S837" s="28" t="s">
        <v>929</v>
      </c>
      <c r="T837" s="27" t="s">
        <v>4162</v>
      </c>
      <c r="U837" s="9"/>
      <c r="V837" s="29"/>
      <c r="W837" s="29"/>
      <c r="X837" s="29"/>
      <c r="Y837" s="24"/>
      <c r="Z837" s="24"/>
    </row>
    <row r="838" spans="18:26" x14ac:dyDescent="0.2">
      <c r="R838" s="9"/>
      <c r="S838" s="28" t="s">
        <v>930</v>
      </c>
      <c r="T838" s="27" t="s">
        <v>4163</v>
      </c>
      <c r="U838" s="9"/>
      <c r="V838" s="29"/>
      <c r="W838" s="29"/>
      <c r="X838" s="29"/>
      <c r="Y838" s="24"/>
      <c r="Z838" s="24"/>
    </row>
    <row r="839" spans="18:26" x14ac:dyDescent="0.2">
      <c r="R839" s="9"/>
      <c r="S839" s="28" t="s">
        <v>931</v>
      </c>
      <c r="T839" s="27" t="s">
        <v>4164</v>
      </c>
      <c r="U839" s="9"/>
      <c r="V839" s="29"/>
      <c r="W839" s="29"/>
      <c r="X839" s="29"/>
      <c r="Y839" s="24"/>
      <c r="Z839" s="24"/>
    </row>
    <row r="840" spans="18:26" x14ac:dyDescent="0.2">
      <c r="R840" s="9"/>
      <c r="S840" s="28" t="s">
        <v>932</v>
      </c>
      <c r="T840" s="27" t="s">
        <v>4165</v>
      </c>
      <c r="U840" s="9"/>
      <c r="V840" s="29"/>
      <c r="W840" s="29"/>
      <c r="X840" s="29"/>
      <c r="Y840" s="24"/>
      <c r="Z840" s="24"/>
    </row>
    <row r="841" spans="18:26" x14ac:dyDescent="0.2">
      <c r="R841" s="9"/>
      <c r="S841" s="28" t="s">
        <v>933</v>
      </c>
      <c r="T841" s="27" t="s">
        <v>4166</v>
      </c>
      <c r="U841" s="9"/>
      <c r="V841" s="29"/>
      <c r="W841" s="29"/>
      <c r="X841" s="29"/>
      <c r="Y841" s="24"/>
      <c r="Z841" s="24"/>
    </row>
    <row r="842" spans="18:26" x14ac:dyDescent="0.2">
      <c r="R842" s="9"/>
      <c r="S842" s="28" t="s">
        <v>934</v>
      </c>
      <c r="T842" s="27" t="s">
        <v>4167</v>
      </c>
      <c r="U842" s="9"/>
      <c r="V842" s="29"/>
      <c r="W842" s="29"/>
      <c r="X842" s="29"/>
      <c r="Y842" s="24"/>
      <c r="Z842" s="24"/>
    </row>
    <row r="843" spans="18:26" x14ac:dyDescent="0.2">
      <c r="R843" s="9"/>
      <c r="S843" s="28" t="s">
        <v>935</v>
      </c>
      <c r="T843" s="27" t="s">
        <v>4168</v>
      </c>
      <c r="U843" s="9"/>
      <c r="V843" s="29"/>
      <c r="W843" s="29"/>
      <c r="X843" s="29"/>
      <c r="Y843" s="24"/>
      <c r="Z843" s="24"/>
    </row>
    <row r="844" spans="18:26" x14ac:dyDescent="0.2">
      <c r="R844" s="9"/>
      <c r="S844" s="28" t="s">
        <v>936</v>
      </c>
      <c r="T844" s="27" t="s">
        <v>4169</v>
      </c>
      <c r="U844" s="9"/>
      <c r="V844" s="29"/>
      <c r="W844" s="29"/>
      <c r="X844" s="29"/>
      <c r="Y844" s="24"/>
      <c r="Z844" s="24"/>
    </row>
    <row r="845" spans="18:26" x14ac:dyDescent="0.2">
      <c r="R845" s="9"/>
      <c r="S845" s="28" t="s">
        <v>937</v>
      </c>
      <c r="T845" s="27" t="s">
        <v>4170</v>
      </c>
      <c r="U845" s="9"/>
      <c r="V845" s="29"/>
      <c r="W845" s="29"/>
      <c r="X845" s="29"/>
      <c r="Y845" s="24"/>
      <c r="Z845" s="24"/>
    </row>
    <row r="846" spans="18:26" x14ac:dyDescent="0.2">
      <c r="R846" s="9"/>
      <c r="S846" s="22" t="s">
        <v>938</v>
      </c>
      <c r="T846" s="10" t="s">
        <v>4171</v>
      </c>
      <c r="U846" s="9"/>
      <c r="V846" s="29"/>
      <c r="W846" s="29"/>
      <c r="X846" s="29"/>
      <c r="Y846" s="24"/>
      <c r="Z846" s="24"/>
    </row>
    <row r="847" spans="18:26" x14ac:dyDescent="0.2">
      <c r="R847" s="9"/>
      <c r="S847" s="28" t="s">
        <v>939</v>
      </c>
      <c r="T847" s="27" t="s">
        <v>4172</v>
      </c>
      <c r="U847" s="9"/>
      <c r="V847" s="29"/>
      <c r="W847" s="29"/>
      <c r="X847" s="29"/>
      <c r="Y847" s="24"/>
      <c r="Z847" s="24"/>
    </row>
    <row r="848" spans="18:26" x14ac:dyDescent="0.2">
      <c r="R848" s="9"/>
      <c r="S848" s="28" t="s">
        <v>940</v>
      </c>
      <c r="T848" s="27" t="s">
        <v>4173</v>
      </c>
      <c r="U848" s="9"/>
      <c r="V848" s="29"/>
      <c r="W848" s="29"/>
      <c r="X848" s="29"/>
      <c r="Y848" s="24"/>
      <c r="Z848" s="24"/>
    </row>
    <row r="849" spans="18:26" x14ac:dyDescent="0.2">
      <c r="R849" s="9"/>
      <c r="S849" s="28" t="s">
        <v>941</v>
      </c>
      <c r="T849" s="27" t="s">
        <v>3354</v>
      </c>
      <c r="U849" s="9"/>
      <c r="V849" s="29"/>
      <c r="W849" s="29"/>
      <c r="X849" s="29"/>
      <c r="Y849" s="24"/>
      <c r="Z849" s="24"/>
    </row>
    <row r="850" spans="18:26" x14ac:dyDescent="0.2">
      <c r="R850" s="9"/>
      <c r="S850" s="28" t="s">
        <v>942</v>
      </c>
      <c r="T850" s="27" t="s">
        <v>4174</v>
      </c>
      <c r="U850" s="9"/>
      <c r="V850" s="29"/>
      <c r="W850" s="29"/>
      <c r="X850" s="29"/>
      <c r="Y850" s="24"/>
      <c r="Z850" s="24"/>
    </row>
    <row r="851" spans="18:26" x14ac:dyDescent="0.2">
      <c r="R851" s="9"/>
      <c r="S851" s="28" t="s">
        <v>943</v>
      </c>
      <c r="T851" s="27" t="s">
        <v>4175</v>
      </c>
      <c r="U851" s="9"/>
      <c r="V851" s="29"/>
      <c r="W851" s="29"/>
      <c r="X851" s="29"/>
      <c r="Y851" s="24"/>
      <c r="Z851" s="24"/>
    </row>
    <row r="852" spans="18:26" x14ac:dyDescent="0.2">
      <c r="R852" s="9"/>
      <c r="S852" s="28" t="s">
        <v>944</v>
      </c>
      <c r="T852" s="27" t="s">
        <v>4176</v>
      </c>
      <c r="U852" s="9"/>
      <c r="V852" s="29"/>
      <c r="W852" s="29"/>
      <c r="X852" s="29"/>
      <c r="Y852" s="24"/>
      <c r="Z852" s="24"/>
    </row>
    <row r="853" spans="18:26" x14ac:dyDescent="0.2">
      <c r="R853" s="9"/>
      <c r="S853" s="28" t="s">
        <v>945</v>
      </c>
      <c r="T853" s="27" t="s">
        <v>4177</v>
      </c>
      <c r="U853" s="9"/>
      <c r="V853" s="29"/>
      <c r="W853" s="29"/>
      <c r="X853" s="29"/>
      <c r="Y853" s="24"/>
      <c r="Z853" s="24"/>
    </row>
    <row r="854" spans="18:26" x14ac:dyDescent="0.2">
      <c r="R854" s="9"/>
      <c r="S854" s="28" t="s">
        <v>946</v>
      </c>
      <c r="T854" s="27" t="s">
        <v>4178</v>
      </c>
      <c r="U854" s="9"/>
      <c r="V854" s="29"/>
      <c r="W854" s="29"/>
      <c r="X854" s="29"/>
      <c r="Y854" s="24"/>
      <c r="Z854" s="24"/>
    </row>
    <row r="855" spans="18:26" x14ac:dyDescent="0.2">
      <c r="R855" s="9"/>
      <c r="S855" s="22" t="s">
        <v>947</v>
      </c>
      <c r="T855" s="10" t="s">
        <v>4179</v>
      </c>
      <c r="U855" s="9"/>
      <c r="V855" s="29"/>
      <c r="W855" s="29"/>
      <c r="X855" s="29"/>
      <c r="Y855" s="24"/>
      <c r="Z855" s="24"/>
    </row>
    <row r="856" spans="18:26" x14ac:dyDescent="0.2">
      <c r="R856" s="9"/>
      <c r="S856" s="28" t="s">
        <v>948</v>
      </c>
      <c r="T856" s="27" t="s">
        <v>4180</v>
      </c>
      <c r="U856" s="9"/>
      <c r="V856" s="29"/>
      <c r="W856" s="29"/>
      <c r="X856" s="29"/>
      <c r="Y856" s="24"/>
      <c r="Z856" s="24"/>
    </row>
    <row r="857" spans="18:26" x14ac:dyDescent="0.2">
      <c r="R857" s="9"/>
      <c r="S857" s="28" t="s">
        <v>949</v>
      </c>
      <c r="T857" s="27" t="s">
        <v>3869</v>
      </c>
      <c r="U857" s="9"/>
      <c r="V857" s="29"/>
      <c r="W857" s="29"/>
      <c r="X857" s="29"/>
      <c r="Y857" s="24"/>
      <c r="Z857" s="24"/>
    </row>
    <row r="858" spans="18:26" x14ac:dyDescent="0.2">
      <c r="R858" s="9"/>
      <c r="S858" s="28" t="s">
        <v>950</v>
      </c>
      <c r="T858" s="27" t="s">
        <v>4181</v>
      </c>
      <c r="U858" s="9"/>
      <c r="V858" s="29"/>
      <c r="W858" s="29"/>
      <c r="X858" s="29"/>
      <c r="Y858" s="24"/>
      <c r="Z858" s="24"/>
    </row>
    <row r="859" spans="18:26" x14ac:dyDescent="0.2">
      <c r="R859" s="9"/>
      <c r="S859" s="28" t="s">
        <v>951</v>
      </c>
      <c r="T859" s="27" t="s">
        <v>4182</v>
      </c>
      <c r="U859" s="9"/>
      <c r="V859" s="29"/>
      <c r="W859" s="29"/>
      <c r="X859" s="29"/>
      <c r="Y859" s="24"/>
      <c r="Z859" s="24"/>
    </row>
    <row r="860" spans="18:26" x14ac:dyDescent="0.2">
      <c r="R860" s="9"/>
      <c r="S860" s="28" t="s">
        <v>952</v>
      </c>
      <c r="T860" s="27" t="s">
        <v>4183</v>
      </c>
      <c r="U860" s="9"/>
      <c r="V860" s="29"/>
      <c r="W860" s="29"/>
      <c r="X860" s="29"/>
      <c r="Y860" s="24"/>
      <c r="Z860" s="24"/>
    </row>
    <row r="861" spans="18:26" x14ac:dyDescent="0.2">
      <c r="R861" s="9"/>
      <c r="S861" s="28" t="s">
        <v>953</v>
      </c>
      <c r="T861" s="27" t="s">
        <v>4184</v>
      </c>
      <c r="U861" s="9"/>
      <c r="V861" s="29"/>
      <c r="W861" s="29"/>
      <c r="X861" s="29"/>
      <c r="Y861" s="24"/>
      <c r="Z861" s="24"/>
    </row>
    <row r="862" spans="18:26" x14ac:dyDescent="0.2">
      <c r="R862" s="9"/>
      <c r="S862" s="22" t="s">
        <v>954</v>
      </c>
      <c r="T862" s="10" t="s">
        <v>4185</v>
      </c>
      <c r="U862" s="9"/>
      <c r="V862" s="29"/>
      <c r="W862" s="29"/>
      <c r="X862" s="29"/>
      <c r="Y862" s="24"/>
      <c r="Z862" s="24"/>
    </row>
    <row r="863" spans="18:26" x14ac:dyDescent="0.2">
      <c r="R863" s="9"/>
      <c r="S863" s="28" t="s">
        <v>955</v>
      </c>
      <c r="T863" s="27" t="s">
        <v>4186</v>
      </c>
      <c r="U863" s="9"/>
      <c r="V863" s="29"/>
      <c r="W863" s="29"/>
      <c r="X863" s="29"/>
      <c r="Y863" s="24"/>
      <c r="Z863" s="24"/>
    </row>
    <row r="864" spans="18:26" x14ac:dyDescent="0.2">
      <c r="R864" s="9"/>
      <c r="S864" s="28" t="s">
        <v>956</v>
      </c>
      <c r="T864" s="27" t="s">
        <v>4187</v>
      </c>
      <c r="U864" s="9"/>
      <c r="V864" s="29"/>
      <c r="W864" s="29"/>
      <c r="X864" s="29"/>
      <c r="Y864" s="24"/>
      <c r="Z864" s="24"/>
    </row>
    <row r="865" spans="18:26" x14ac:dyDescent="0.2">
      <c r="R865" s="9"/>
      <c r="S865" s="28" t="s">
        <v>957</v>
      </c>
      <c r="T865" s="27" t="s">
        <v>4188</v>
      </c>
      <c r="U865" s="9"/>
      <c r="V865" s="29"/>
      <c r="W865" s="29"/>
      <c r="X865" s="29"/>
      <c r="Y865" s="24"/>
      <c r="Z865" s="24"/>
    </row>
    <row r="866" spans="18:26" x14ac:dyDescent="0.2">
      <c r="R866" s="9"/>
      <c r="S866" s="28" t="s">
        <v>958</v>
      </c>
      <c r="T866" s="27" t="s">
        <v>4189</v>
      </c>
      <c r="U866" s="9"/>
      <c r="V866" s="29"/>
      <c r="W866" s="29"/>
      <c r="X866" s="29"/>
      <c r="Y866" s="24"/>
      <c r="Z866" s="24"/>
    </row>
    <row r="867" spans="18:26" x14ac:dyDescent="0.2">
      <c r="R867" s="9"/>
      <c r="S867" s="28" t="s">
        <v>959</v>
      </c>
      <c r="T867" s="27" t="s">
        <v>4190</v>
      </c>
      <c r="U867" s="9"/>
      <c r="V867" s="29"/>
      <c r="W867" s="29"/>
      <c r="X867" s="29"/>
      <c r="Y867" s="24"/>
      <c r="Z867" s="24"/>
    </row>
    <row r="868" spans="18:26" x14ac:dyDescent="0.2">
      <c r="R868" s="9"/>
      <c r="S868" s="28" t="s">
        <v>960</v>
      </c>
      <c r="T868" s="27" t="s">
        <v>4191</v>
      </c>
      <c r="U868" s="9"/>
      <c r="V868" s="29"/>
      <c r="W868" s="29"/>
      <c r="X868" s="29"/>
      <c r="Y868" s="24"/>
      <c r="Z868" s="24"/>
    </row>
    <row r="869" spans="18:26" x14ac:dyDescent="0.2">
      <c r="R869" s="9"/>
      <c r="S869" s="28" t="s">
        <v>961</v>
      </c>
      <c r="T869" s="27" t="s">
        <v>4192</v>
      </c>
      <c r="U869" s="9"/>
      <c r="V869" s="29"/>
      <c r="W869" s="29"/>
      <c r="X869" s="29"/>
      <c r="Y869" s="24"/>
      <c r="Z869" s="24"/>
    </row>
    <row r="870" spans="18:26" x14ac:dyDescent="0.2">
      <c r="R870" s="9"/>
      <c r="S870" s="22" t="s">
        <v>962</v>
      </c>
      <c r="T870" s="10" t="s">
        <v>4193</v>
      </c>
      <c r="U870" s="9"/>
      <c r="V870" s="29"/>
      <c r="W870" s="29"/>
      <c r="X870" s="29"/>
      <c r="Y870" s="24"/>
      <c r="Z870" s="24"/>
    </row>
    <row r="871" spans="18:26" x14ac:dyDescent="0.2">
      <c r="R871" s="9"/>
      <c r="S871" s="28" t="s">
        <v>963</v>
      </c>
      <c r="T871" s="27" t="s">
        <v>4194</v>
      </c>
      <c r="U871" s="9"/>
      <c r="V871" s="29"/>
      <c r="W871" s="29"/>
      <c r="X871" s="29"/>
      <c r="Y871" s="24"/>
      <c r="Z871" s="24"/>
    </row>
    <row r="872" spans="18:26" x14ac:dyDescent="0.2">
      <c r="R872" s="9"/>
      <c r="S872" s="28" t="s">
        <v>964</v>
      </c>
      <c r="T872" s="27" t="s">
        <v>4195</v>
      </c>
      <c r="U872" s="9"/>
      <c r="V872" s="29"/>
      <c r="W872" s="29"/>
      <c r="X872" s="29"/>
      <c r="Y872" s="24"/>
      <c r="Z872" s="24"/>
    </row>
    <row r="873" spans="18:26" x14ac:dyDescent="0.2">
      <c r="R873" s="9"/>
      <c r="S873" s="28" t="s">
        <v>965</v>
      </c>
      <c r="T873" s="27" t="s">
        <v>4196</v>
      </c>
      <c r="U873" s="9"/>
      <c r="V873" s="29"/>
      <c r="W873" s="29"/>
      <c r="X873" s="29"/>
      <c r="Y873" s="24"/>
      <c r="Z873" s="24"/>
    </row>
    <row r="874" spans="18:26" x14ac:dyDescent="0.2">
      <c r="R874" s="9"/>
      <c r="S874" s="28" t="s">
        <v>966</v>
      </c>
      <c r="T874" s="27" t="s">
        <v>4197</v>
      </c>
      <c r="U874" s="9"/>
      <c r="V874" s="29"/>
      <c r="W874" s="29"/>
      <c r="X874" s="29"/>
      <c r="Y874" s="24"/>
      <c r="Z874" s="24"/>
    </row>
    <row r="875" spans="18:26" x14ac:dyDescent="0.2">
      <c r="R875" s="9"/>
      <c r="S875" s="28" t="s">
        <v>967</v>
      </c>
      <c r="T875" s="27" t="s">
        <v>4198</v>
      </c>
      <c r="U875" s="9"/>
      <c r="V875" s="29"/>
      <c r="W875" s="29"/>
      <c r="X875" s="29"/>
      <c r="Y875" s="24"/>
      <c r="Z875" s="24"/>
    </row>
    <row r="876" spans="18:26" x14ac:dyDescent="0.2">
      <c r="R876" s="9"/>
      <c r="S876" s="28" t="s">
        <v>968</v>
      </c>
      <c r="T876" s="27" t="s">
        <v>4199</v>
      </c>
      <c r="U876" s="9"/>
      <c r="V876" s="29"/>
      <c r="W876" s="29"/>
      <c r="X876" s="29"/>
      <c r="Y876" s="24"/>
      <c r="Z876" s="24"/>
    </row>
    <row r="877" spans="18:26" x14ac:dyDescent="0.2">
      <c r="R877" s="9"/>
      <c r="S877" s="28" t="s">
        <v>969</v>
      </c>
      <c r="T877" s="27" t="s">
        <v>4200</v>
      </c>
      <c r="U877" s="9"/>
      <c r="V877" s="29"/>
      <c r="W877" s="29"/>
      <c r="X877" s="29"/>
      <c r="Y877" s="24"/>
      <c r="Z877" s="24"/>
    </row>
    <row r="878" spans="18:26" x14ac:dyDescent="0.2">
      <c r="R878" s="9"/>
      <c r="S878" s="28" t="s">
        <v>970</v>
      </c>
      <c r="T878" s="27" t="s">
        <v>4201</v>
      </c>
      <c r="U878" s="9"/>
      <c r="V878" s="29"/>
      <c r="W878" s="29"/>
      <c r="X878" s="29"/>
      <c r="Y878" s="24"/>
      <c r="Z878" s="24"/>
    </row>
    <row r="879" spans="18:26" x14ac:dyDescent="0.2">
      <c r="R879" s="9"/>
      <c r="S879" s="28" t="s">
        <v>971</v>
      </c>
      <c r="T879" s="27" t="s">
        <v>4202</v>
      </c>
      <c r="U879" s="9"/>
      <c r="V879" s="29"/>
      <c r="W879" s="29"/>
      <c r="X879" s="29"/>
      <c r="Y879" s="24"/>
      <c r="Z879" s="24"/>
    </row>
    <row r="880" spans="18:26" x14ac:dyDescent="0.2">
      <c r="R880" s="9"/>
      <c r="S880" s="22" t="s">
        <v>972</v>
      </c>
      <c r="T880" s="10" t="s">
        <v>4203</v>
      </c>
      <c r="U880" s="9"/>
      <c r="V880" s="29"/>
      <c r="W880" s="29"/>
      <c r="X880" s="29"/>
      <c r="Y880" s="24"/>
      <c r="Z880" s="24"/>
    </row>
    <row r="881" spans="18:26" x14ac:dyDescent="0.2">
      <c r="R881" s="9"/>
      <c r="S881" s="28" t="s">
        <v>973</v>
      </c>
      <c r="T881" s="27" t="s">
        <v>4204</v>
      </c>
      <c r="U881" s="9"/>
      <c r="V881" s="29"/>
      <c r="W881" s="29"/>
      <c r="X881" s="29"/>
      <c r="Y881" s="24"/>
      <c r="Z881" s="24"/>
    </row>
    <row r="882" spans="18:26" x14ac:dyDescent="0.2">
      <c r="R882" s="9"/>
      <c r="S882" s="28" t="s">
        <v>974</v>
      </c>
      <c r="T882" s="27" t="s">
        <v>4205</v>
      </c>
      <c r="U882" s="9"/>
      <c r="V882" s="29"/>
      <c r="W882" s="29"/>
      <c r="X882" s="29"/>
      <c r="Y882" s="24"/>
      <c r="Z882" s="24"/>
    </row>
    <row r="883" spans="18:26" x14ac:dyDescent="0.2">
      <c r="R883" s="9"/>
      <c r="S883" s="28" t="s">
        <v>975</v>
      </c>
      <c r="T883" s="27" t="s">
        <v>4206</v>
      </c>
      <c r="U883" s="9"/>
      <c r="V883" s="29"/>
      <c r="W883" s="29"/>
      <c r="X883" s="29"/>
      <c r="Y883" s="24"/>
      <c r="Z883" s="24"/>
    </row>
    <row r="884" spans="18:26" x14ac:dyDescent="0.2">
      <c r="R884" s="9"/>
      <c r="S884" s="28" t="s">
        <v>976</v>
      </c>
      <c r="T884" s="27" t="s">
        <v>4207</v>
      </c>
      <c r="U884" s="9"/>
      <c r="V884" s="29"/>
      <c r="W884" s="29"/>
      <c r="X884" s="29"/>
      <c r="Y884" s="24"/>
      <c r="Z884" s="24"/>
    </row>
    <row r="885" spans="18:26" x14ac:dyDescent="0.2">
      <c r="R885" s="9"/>
      <c r="S885" s="28" t="s">
        <v>977</v>
      </c>
      <c r="T885" s="27" t="s">
        <v>4208</v>
      </c>
      <c r="U885" s="9"/>
      <c r="V885" s="29"/>
      <c r="W885" s="29"/>
      <c r="X885" s="29"/>
      <c r="Y885" s="24"/>
      <c r="Z885" s="24"/>
    </row>
    <row r="886" spans="18:26" x14ac:dyDescent="0.2">
      <c r="R886" s="9"/>
      <c r="S886" s="28" t="s">
        <v>978</v>
      </c>
      <c r="T886" s="27" t="s">
        <v>4209</v>
      </c>
      <c r="U886" s="9"/>
      <c r="V886" s="29"/>
      <c r="W886" s="29"/>
      <c r="X886" s="29"/>
      <c r="Y886" s="24"/>
      <c r="Z886" s="24"/>
    </row>
    <row r="887" spans="18:26" x14ac:dyDescent="0.2">
      <c r="R887" s="9"/>
      <c r="S887" s="22" t="s">
        <v>979</v>
      </c>
      <c r="T887" s="10" t="s">
        <v>4210</v>
      </c>
      <c r="U887" s="9"/>
      <c r="V887" s="29"/>
      <c r="W887" s="29"/>
      <c r="X887" s="29"/>
      <c r="Y887" s="24"/>
      <c r="Z887" s="24"/>
    </row>
    <row r="888" spans="18:26" x14ac:dyDescent="0.2">
      <c r="R888" s="9"/>
      <c r="S888" s="28" t="s">
        <v>980</v>
      </c>
      <c r="T888" s="27" t="s">
        <v>4211</v>
      </c>
      <c r="U888" s="9"/>
      <c r="V888" s="29"/>
      <c r="W888" s="29"/>
      <c r="X888" s="29"/>
      <c r="Y888" s="24"/>
      <c r="Z888" s="24"/>
    </row>
    <row r="889" spans="18:26" x14ac:dyDescent="0.2">
      <c r="R889" s="9"/>
      <c r="S889" s="28" t="s">
        <v>981</v>
      </c>
      <c r="T889" s="27" t="s">
        <v>4212</v>
      </c>
      <c r="U889" s="9"/>
      <c r="V889" s="29"/>
      <c r="W889" s="29"/>
      <c r="X889" s="29"/>
      <c r="Y889" s="24"/>
      <c r="Z889" s="24"/>
    </row>
    <row r="890" spans="18:26" x14ac:dyDescent="0.2">
      <c r="R890" s="9"/>
      <c r="S890" s="28" t="s">
        <v>982</v>
      </c>
      <c r="T890" s="27" t="s">
        <v>4213</v>
      </c>
      <c r="U890" s="9"/>
      <c r="V890" s="29"/>
      <c r="W890" s="29"/>
      <c r="X890" s="29"/>
      <c r="Y890" s="24"/>
      <c r="Z890" s="24"/>
    </row>
    <row r="891" spans="18:26" x14ac:dyDescent="0.2">
      <c r="R891" s="9"/>
      <c r="S891" s="28" t="s">
        <v>983</v>
      </c>
      <c r="T891" s="27" t="s">
        <v>4214</v>
      </c>
      <c r="U891" s="9"/>
      <c r="V891" s="29"/>
      <c r="W891" s="29"/>
      <c r="X891" s="29"/>
      <c r="Y891" s="24"/>
      <c r="Z891" s="24"/>
    </row>
    <row r="892" spans="18:26" x14ac:dyDescent="0.2">
      <c r="R892" s="9"/>
      <c r="S892" s="28" t="s">
        <v>984</v>
      </c>
      <c r="T892" s="27" t="s">
        <v>4215</v>
      </c>
      <c r="U892" s="9"/>
      <c r="V892" s="29"/>
      <c r="W892" s="29"/>
      <c r="X892" s="29"/>
      <c r="Y892" s="24"/>
      <c r="Z892" s="24"/>
    </row>
    <row r="893" spans="18:26" x14ac:dyDescent="0.2">
      <c r="R893" s="9"/>
      <c r="S893" s="28" t="s">
        <v>985</v>
      </c>
      <c r="T893" s="27" t="s">
        <v>4216</v>
      </c>
      <c r="U893" s="9"/>
      <c r="V893" s="29"/>
      <c r="W893" s="29"/>
      <c r="X893" s="29"/>
      <c r="Y893" s="24"/>
      <c r="Z893" s="24"/>
    </row>
    <row r="894" spans="18:26" x14ac:dyDescent="0.2">
      <c r="R894" s="9"/>
      <c r="S894" s="22" t="s">
        <v>986</v>
      </c>
      <c r="T894" s="10" t="s">
        <v>4217</v>
      </c>
      <c r="U894" s="9"/>
      <c r="V894" s="29"/>
      <c r="W894" s="29"/>
      <c r="X894" s="29"/>
      <c r="Y894" s="24"/>
      <c r="Z894" s="24"/>
    </row>
    <row r="895" spans="18:26" x14ac:dyDescent="0.2">
      <c r="R895" s="9"/>
      <c r="S895" s="28" t="s">
        <v>987</v>
      </c>
      <c r="T895" s="27" t="s">
        <v>4218</v>
      </c>
      <c r="U895" s="9"/>
      <c r="V895" s="29"/>
      <c r="W895" s="29"/>
      <c r="X895" s="29"/>
      <c r="Y895" s="24"/>
      <c r="Z895" s="24"/>
    </row>
    <row r="896" spans="18:26" x14ac:dyDescent="0.2">
      <c r="R896" s="9"/>
      <c r="S896" s="28" t="s">
        <v>988</v>
      </c>
      <c r="T896" s="27" t="s">
        <v>4219</v>
      </c>
      <c r="U896" s="9"/>
      <c r="V896" s="29"/>
      <c r="W896" s="29"/>
      <c r="X896" s="29"/>
      <c r="Y896" s="24"/>
      <c r="Z896" s="24"/>
    </row>
    <row r="897" spans="18:26" x14ac:dyDescent="0.2">
      <c r="R897" s="9"/>
      <c r="S897" s="28" t="s">
        <v>989</v>
      </c>
      <c r="T897" s="27" t="s">
        <v>4220</v>
      </c>
      <c r="U897" s="9"/>
      <c r="V897" s="29"/>
      <c r="W897" s="29"/>
      <c r="X897" s="29"/>
      <c r="Y897" s="24"/>
      <c r="Z897" s="24"/>
    </row>
    <row r="898" spans="18:26" x14ac:dyDescent="0.2">
      <c r="R898" s="9"/>
      <c r="S898" s="28" t="s">
        <v>990</v>
      </c>
      <c r="T898" s="27" t="s">
        <v>4221</v>
      </c>
      <c r="U898" s="9"/>
      <c r="V898" s="29"/>
      <c r="W898" s="29"/>
      <c r="X898" s="29"/>
      <c r="Y898" s="24"/>
      <c r="Z898" s="24"/>
    </row>
    <row r="899" spans="18:26" x14ac:dyDescent="0.2">
      <c r="R899" s="9"/>
      <c r="S899" s="28" t="s">
        <v>991</v>
      </c>
      <c r="T899" s="27" t="s">
        <v>4222</v>
      </c>
      <c r="U899" s="9"/>
      <c r="V899" s="29"/>
      <c r="W899" s="29"/>
      <c r="X899" s="29"/>
      <c r="Y899" s="24"/>
      <c r="Z899" s="24"/>
    </row>
    <row r="900" spans="18:26" x14ac:dyDescent="0.2">
      <c r="R900" s="9"/>
      <c r="S900" s="28" t="s">
        <v>992</v>
      </c>
      <c r="T900" s="27" t="s">
        <v>4223</v>
      </c>
      <c r="U900" s="9"/>
      <c r="V900" s="29"/>
      <c r="W900" s="29"/>
      <c r="X900" s="29"/>
      <c r="Y900" s="24"/>
      <c r="Z900" s="24"/>
    </row>
    <row r="901" spans="18:26" x14ac:dyDescent="0.2">
      <c r="R901" s="9"/>
      <c r="S901" s="22" t="s">
        <v>993</v>
      </c>
      <c r="T901" s="10" t="s">
        <v>4224</v>
      </c>
      <c r="U901" s="9"/>
      <c r="V901" s="29"/>
      <c r="W901" s="29"/>
      <c r="X901" s="29"/>
      <c r="Y901" s="24"/>
      <c r="Z901" s="24"/>
    </row>
    <row r="902" spans="18:26" x14ac:dyDescent="0.2">
      <c r="R902" s="9"/>
      <c r="S902" s="28" t="s">
        <v>994</v>
      </c>
      <c r="T902" s="27" t="s">
        <v>4225</v>
      </c>
      <c r="U902" s="9"/>
      <c r="V902" s="29"/>
      <c r="W902" s="29"/>
      <c r="X902" s="29"/>
      <c r="Y902" s="24"/>
      <c r="Z902" s="24"/>
    </row>
    <row r="903" spans="18:26" x14ac:dyDescent="0.2">
      <c r="R903" s="9"/>
      <c r="S903" s="28" t="s">
        <v>995</v>
      </c>
      <c r="T903" s="27" t="s">
        <v>4226</v>
      </c>
      <c r="U903" s="9"/>
      <c r="V903" s="29"/>
      <c r="W903" s="29"/>
      <c r="X903" s="29"/>
      <c r="Y903" s="24"/>
      <c r="Z903" s="24"/>
    </row>
    <row r="904" spans="18:26" x14ac:dyDescent="0.2">
      <c r="R904" s="9"/>
      <c r="S904" s="28" t="s">
        <v>996</v>
      </c>
      <c r="T904" s="27" t="s">
        <v>4227</v>
      </c>
      <c r="U904" s="9"/>
      <c r="V904" s="29"/>
      <c r="W904" s="29"/>
      <c r="X904" s="29"/>
      <c r="Y904" s="24"/>
      <c r="Z904" s="24"/>
    </row>
    <row r="905" spans="18:26" x14ac:dyDescent="0.2">
      <c r="R905" s="9"/>
      <c r="S905" s="28" t="s">
        <v>997</v>
      </c>
      <c r="T905" s="27" t="s">
        <v>4228</v>
      </c>
      <c r="U905" s="9"/>
      <c r="V905" s="29"/>
      <c r="W905" s="29"/>
      <c r="X905" s="29"/>
      <c r="Y905" s="24"/>
      <c r="Z905" s="24"/>
    </row>
    <row r="906" spans="18:26" x14ac:dyDescent="0.2">
      <c r="R906" s="9"/>
      <c r="S906" s="28" t="s">
        <v>998</v>
      </c>
      <c r="T906" s="27" t="s">
        <v>4229</v>
      </c>
      <c r="U906" s="9"/>
      <c r="V906" s="29"/>
      <c r="W906" s="29"/>
      <c r="X906" s="29"/>
      <c r="Y906" s="24"/>
      <c r="Z906" s="24"/>
    </row>
    <row r="907" spans="18:26" x14ac:dyDescent="0.2">
      <c r="R907" s="9"/>
      <c r="S907" s="22" t="s">
        <v>999</v>
      </c>
      <c r="T907" s="10" t="s">
        <v>71</v>
      </c>
      <c r="U907" s="9"/>
      <c r="V907" s="29"/>
      <c r="W907" s="29"/>
      <c r="X907" s="29"/>
      <c r="Y907" s="24"/>
      <c r="Z907" s="24"/>
    </row>
    <row r="908" spans="18:26" x14ac:dyDescent="0.2">
      <c r="R908" s="9"/>
      <c r="S908" s="22" t="s">
        <v>1000</v>
      </c>
      <c r="T908" s="10" t="s">
        <v>4230</v>
      </c>
      <c r="U908" s="9"/>
      <c r="V908" s="29"/>
      <c r="W908" s="29"/>
      <c r="X908" s="29"/>
      <c r="Y908" s="24"/>
      <c r="Z908" s="24"/>
    </row>
    <row r="909" spans="18:26" x14ac:dyDescent="0.2">
      <c r="R909" s="9"/>
      <c r="S909" s="28" t="s">
        <v>1001</v>
      </c>
      <c r="T909" s="27" t="s">
        <v>4231</v>
      </c>
      <c r="U909" s="9"/>
      <c r="V909" s="29"/>
      <c r="W909" s="29"/>
      <c r="X909" s="29"/>
      <c r="Y909" s="24"/>
      <c r="Z909" s="24"/>
    </row>
    <row r="910" spans="18:26" x14ac:dyDescent="0.2">
      <c r="R910" s="9"/>
      <c r="S910" s="28" t="s">
        <v>1002</v>
      </c>
      <c r="T910" s="27" t="s">
        <v>4232</v>
      </c>
      <c r="U910" s="9"/>
      <c r="V910" s="29"/>
      <c r="W910" s="29"/>
      <c r="X910" s="29"/>
      <c r="Y910" s="24"/>
      <c r="Z910" s="24"/>
    </row>
    <row r="911" spans="18:26" x14ac:dyDescent="0.2">
      <c r="R911" s="9"/>
      <c r="S911" s="28" t="s">
        <v>1003</v>
      </c>
      <c r="T911" s="27" t="s">
        <v>4233</v>
      </c>
      <c r="U911" s="9"/>
      <c r="V911" s="29"/>
      <c r="W911" s="29"/>
      <c r="X911" s="29"/>
      <c r="Y911" s="24"/>
      <c r="Z911" s="24"/>
    </row>
    <row r="912" spans="18:26" x14ac:dyDescent="0.2">
      <c r="R912" s="9"/>
      <c r="S912" s="28" t="s">
        <v>1004</v>
      </c>
      <c r="T912" s="27" t="s">
        <v>4234</v>
      </c>
      <c r="U912" s="9"/>
      <c r="V912" s="29"/>
      <c r="W912" s="29"/>
      <c r="X912" s="29"/>
      <c r="Y912" s="24"/>
      <c r="Z912" s="24"/>
    </row>
    <row r="913" spans="18:26" x14ac:dyDescent="0.2">
      <c r="R913" s="9"/>
      <c r="S913" s="28" t="s">
        <v>1005</v>
      </c>
      <c r="T913" s="27" t="s">
        <v>4235</v>
      </c>
      <c r="U913" s="9"/>
      <c r="V913" s="29"/>
      <c r="W913" s="29"/>
      <c r="X913" s="29"/>
      <c r="Y913" s="24"/>
      <c r="Z913" s="24"/>
    </row>
    <row r="914" spans="18:26" x14ac:dyDescent="0.2">
      <c r="R914" s="9"/>
      <c r="S914" s="28" t="s">
        <v>1006</v>
      </c>
      <c r="T914" s="27" t="s">
        <v>4236</v>
      </c>
      <c r="U914" s="9"/>
      <c r="V914" s="29"/>
      <c r="W914" s="29"/>
      <c r="X914" s="29"/>
      <c r="Y914" s="24"/>
      <c r="Z914" s="24"/>
    </row>
    <row r="915" spans="18:26" x14ac:dyDescent="0.2">
      <c r="R915" s="9"/>
      <c r="S915" s="28" t="s">
        <v>1007</v>
      </c>
      <c r="T915" s="27" t="s">
        <v>4237</v>
      </c>
      <c r="U915" s="9"/>
      <c r="V915" s="29"/>
      <c r="W915" s="29"/>
      <c r="X915" s="29"/>
      <c r="Y915" s="24"/>
      <c r="Z915" s="24"/>
    </row>
    <row r="916" spans="18:26" x14ac:dyDescent="0.2">
      <c r="R916" s="9"/>
      <c r="S916" s="28" t="s">
        <v>1008</v>
      </c>
      <c r="T916" s="27" t="s">
        <v>4238</v>
      </c>
      <c r="U916" s="9"/>
      <c r="V916" s="29"/>
      <c r="W916" s="29"/>
      <c r="X916" s="29"/>
      <c r="Y916" s="24"/>
      <c r="Z916" s="24"/>
    </row>
    <row r="917" spans="18:26" x14ac:dyDescent="0.2">
      <c r="R917" s="9"/>
      <c r="S917" s="28" t="s">
        <v>1009</v>
      </c>
      <c r="T917" s="27" t="s">
        <v>4239</v>
      </c>
      <c r="U917" s="9"/>
      <c r="V917" s="29"/>
      <c r="W917" s="29"/>
      <c r="X917" s="29"/>
      <c r="Y917" s="24"/>
      <c r="Z917" s="24"/>
    </row>
    <row r="918" spans="18:26" x14ac:dyDescent="0.2">
      <c r="R918" s="9"/>
      <c r="S918" s="28" t="s">
        <v>1010</v>
      </c>
      <c r="T918" s="27" t="s">
        <v>4240</v>
      </c>
      <c r="U918" s="9"/>
      <c r="V918" s="29"/>
      <c r="W918" s="29"/>
      <c r="X918" s="29"/>
      <c r="Y918" s="24"/>
      <c r="Z918" s="24"/>
    </row>
    <row r="919" spans="18:26" x14ac:dyDescent="0.2">
      <c r="R919" s="9"/>
      <c r="S919" s="28" t="s">
        <v>1011</v>
      </c>
      <c r="T919" s="27" t="s">
        <v>4241</v>
      </c>
      <c r="U919" s="9"/>
      <c r="V919" s="29"/>
      <c r="W919" s="29"/>
      <c r="X919" s="29"/>
      <c r="Y919" s="24"/>
      <c r="Z919" s="24"/>
    </row>
    <row r="920" spans="18:26" x14ac:dyDescent="0.2">
      <c r="R920" s="9"/>
      <c r="S920" s="28" t="s">
        <v>1012</v>
      </c>
      <c r="T920" s="27" t="s">
        <v>4242</v>
      </c>
      <c r="U920" s="9"/>
      <c r="V920" s="29"/>
      <c r="W920" s="29"/>
      <c r="X920" s="29"/>
      <c r="Y920" s="24"/>
      <c r="Z920" s="24"/>
    </row>
    <row r="921" spans="18:26" x14ac:dyDescent="0.2">
      <c r="R921" s="9"/>
      <c r="S921" s="28" t="s">
        <v>1013</v>
      </c>
      <c r="T921" s="27" t="s">
        <v>4243</v>
      </c>
      <c r="U921" s="9"/>
      <c r="V921" s="29"/>
      <c r="W921" s="29"/>
      <c r="X921" s="29"/>
      <c r="Y921" s="24"/>
      <c r="Z921" s="24"/>
    </row>
    <row r="922" spans="18:26" x14ac:dyDescent="0.2">
      <c r="R922" s="9"/>
      <c r="S922" s="22" t="s">
        <v>1014</v>
      </c>
      <c r="T922" s="10" t="s">
        <v>4244</v>
      </c>
      <c r="U922" s="9"/>
      <c r="V922" s="29"/>
      <c r="W922" s="29"/>
      <c r="X922" s="29"/>
      <c r="Y922" s="24"/>
      <c r="Z922" s="24"/>
    </row>
    <row r="923" spans="18:26" x14ac:dyDescent="0.2">
      <c r="R923" s="9"/>
      <c r="S923" s="28" t="s">
        <v>1015</v>
      </c>
      <c r="T923" s="27" t="s">
        <v>4245</v>
      </c>
      <c r="U923" s="9"/>
      <c r="V923" s="29"/>
      <c r="W923" s="29"/>
      <c r="X923" s="29"/>
      <c r="Y923" s="24"/>
      <c r="Z923" s="24"/>
    </row>
    <row r="924" spans="18:26" x14ac:dyDescent="0.2">
      <c r="R924" s="9"/>
      <c r="S924" s="28" t="s">
        <v>1016</v>
      </c>
      <c r="T924" s="27" t="s">
        <v>4246</v>
      </c>
      <c r="U924" s="9"/>
      <c r="V924" s="29"/>
      <c r="W924" s="29"/>
      <c r="X924" s="29"/>
      <c r="Y924" s="24"/>
      <c r="Z924" s="24"/>
    </row>
    <row r="925" spans="18:26" x14ac:dyDescent="0.2">
      <c r="R925" s="9"/>
      <c r="S925" s="28" t="s">
        <v>1017</v>
      </c>
      <c r="T925" s="27" t="s">
        <v>4247</v>
      </c>
      <c r="U925" s="9"/>
      <c r="V925" s="29"/>
      <c r="W925" s="29"/>
      <c r="X925" s="29"/>
      <c r="Y925" s="24"/>
      <c r="Z925" s="24"/>
    </row>
    <row r="926" spans="18:26" x14ac:dyDescent="0.2">
      <c r="R926" s="9"/>
      <c r="S926" s="28" t="s">
        <v>1018</v>
      </c>
      <c r="T926" s="27" t="s">
        <v>4248</v>
      </c>
      <c r="U926" s="9"/>
      <c r="V926" s="29"/>
      <c r="W926" s="29"/>
      <c r="X926" s="29"/>
      <c r="Y926" s="24"/>
      <c r="Z926" s="24"/>
    </row>
    <row r="927" spans="18:26" x14ac:dyDescent="0.2">
      <c r="R927" s="9"/>
      <c r="S927" s="28" t="s">
        <v>1019</v>
      </c>
      <c r="T927" s="27" t="s">
        <v>4249</v>
      </c>
      <c r="U927" s="9"/>
      <c r="V927" s="29"/>
      <c r="W927" s="29"/>
      <c r="X927" s="29"/>
      <c r="Y927" s="24"/>
      <c r="Z927" s="24"/>
    </row>
    <row r="928" spans="18:26" x14ac:dyDescent="0.2">
      <c r="R928" s="9"/>
      <c r="S928" s="28" t="s">
        <v>1020</v>
      </c>
      <c r="T928" s="27" t="s">
        <v>4250</v>
      </c>
      <c r="U928" s="9"/>
      <c r="V928" s="29"/>
      <c r="W928" s="29"/>
      <c r="X928" s="29"/>
      <c r="Y928" s="24"/>
      <c r="Z928" s="24"/>
    </row>
    <row r="929" spans="18:26" x14ac:dyDescent="0.2">
      <c r="R929" s="9"/>
      <c r="S929" s="28" t="s">
        <v>1021</v>
      </c>
      <c r="T929" s="27" t="s">
        <v>4251</v>
      </c>
      <c r="U929" s="9"/>
      <c r="V929" s="29"/>
      <c r="W929" s="29"/>
      <c r="X929" s="29"/>
      <c r="Y929" s="24"/>
      <c r="Z929" s="24"/>
    </row>
    <row r="930" spans="18:26" x14ac:dyDescent="0.2">
      <c r="R930" s="9"/>
      <c r="S930" s="28" t="s">
        <v>1022</v>
      </c>
      <c r="T930" s="27" t="s">
        <v>4252</v>
      </c>
      <c r="U930" s="9"/>
      <c r="V930" s="29"/>
      <c r="W930" s="29"/>
      <c r="X930" s="29"/>
      <c r="Y930" s="24"/>
      <c r="Z930" s="24"/>
    </row>
    <row r="931" spans="18:26" x14ac:dyDescent="0.2">
      <c r="R931" s="9"/>
      <c r="S931" s="28" t="s">
        <v>1023</v>
      </c>
      <c r="T931" s="27" t="s">
        <v>4253</v>
      </c>
      <c r="U931" s="9"/>
      <c r="V931" s="29"/>
      <c r="W931" s="29"/>
      <c r="X931" s="29"/>
      <c r="Y931" s="24"/>
      <c r="Z931" s="24"/>
    </row>
    <row r="932" spans="18:26" x14ac:dyDescent="0.2">
      <c r="R932" s="9"/>
      <c r="S932" s="28" t="s">
        <v>1024</v>
      </c>
      <c r="T932" s="27" t="s">
        <v>4254</v>
      </c>
      <c r="U932" s="9"/>
      <c r="V932" s="29"/>
      <c r="W932" s="29"/>
      <c r="X932" s="29"/>
      <c r="Y932" s="24"/>
      <c r="Z932" s="24"/>
    </row>
    <row r="933" spans="18:26" x14ac:dyDescent="0.2">
      <c r="R933" s="9"/>
      <c r="S933" s="22" t="s">
        <v>1025</v>
      </c>
      <c r="T933" s="10" t="s">
        <v>4255</v>
      </c>
      <c r="U933" s="9"/>
      <c r="V933" s="29"/>
      <c r="W933" s="29"/>
      <c r="X933" s="29"/>
      <c r="Y933" s="24"/>
      <c r="Z933" s="24"/>
    </row>
    <row r="934" spans="18:26" x14ac:dyDescent="0.2">
      <c r="R934" s="9"/>
      <c r="S934" s="28" t="s">
        <v>1026</v>
      </c>
      <c r="T934" s="27" t="s">
        <v>4256</v>
      </c>
      <c r="U934" s="9"/>
      <c r="V934" s="29"/>
      <c r="W934" s="29"/>
      <c r="X934" s="29"/>
      <c r="Y934" s="24"/>
      <c r="Z934" s="24"/>
    </row>
    <row r="935" spans="18:26" x14ac:dyDescent="0.2">
      <c r="R935" s="9"/>
      <c r="S935" s="28" t="s">
        <v>1027</v>
      </c>
      <c r="T935" s="27" t="s">
        <v>4257</v>
      </c>
      <c r="U935" s="9"/>
      <c r="V935" s="29"/>
      <c r="W935" s="29"/>
      <c r="X935" s="29"/>
      <c r="Y935" s="24"/>
      <c r="Z935" s="24"/>
    </row>
    <row r="936" spans="18:26" x14ac:dyDescent="0.2">
      <c r="R936" s="9"/>
      <c r="S936" s="28" t="s">
        <v>1028</v>
      </c>
      <c r="T936" s="27" t="s">
        <v>4258</v>
      </c>
      <c r="U936" s="9"/>
      <c r="V936" s="29"/>
      <c r="W936" s="29"/>
      <c r="X936" s="29"/>
      <c r="Y936" s="24"/>
      <c r="Z936" s="24"/>
    </row>
    <row r="937" spans="18:26" x14ac:dyDescent="0.2">
      <c r="R937" s="9"/>
      <c r="S937" s="28" t="s">
        <v>1029</v>
      </c>
      <c r="T937" s="27" t="s">
        <v>4259</v>
      </c>
      <c r="U937" s="9"/>
      <c r="V937" s="29"/>
      <c r="W937" s="29"/>
      <c r="X937" s="29"/>
      <c r="Y937" s="24"/>
      <c r="Z937" s="24"/>
    </row>
    <row r="938" spans="18:26" x14ac:dyDescent="0.2">
      <c r="R938" s="9"/>
      <c r="S938" s="28" t="s">
        <v>1030</v>
      </c>
      <c r="T938" s="27" t="s">
        <v>4260</v>
      </c>
      <c r="U938" s="9"/>
      <c r="V938" s="29"/>
      <c r="W938" s="29"/>
      <c r="X938" s="29"/>
      <c r="Y938" s="24"/>
      <c r="Z938" s="24"/>
    </row>
    <row r="939" spans="18:26" x14ac:dyDescent="0.2">
      <c r="R939" s="9"/>
      <c r="S939" s="28" t="s">
        <v>1031</v>
      </c>
      <c r="T939" s="27" t="s">
        <v>4261</v>
      </c>
      <c r="U939" s="9"/>
      <c r="V939" s="29"/>
      <c r="W939" s="29"/>
      <c r="X939" s="29"/>
      <c r="Y939" s="24"/>
      <c r="Z939" s="24"/>
    </row>
    <row r="940" spans="18:26" x14ac:dyDescent="0.2">
      <c r="R940" s="9"/>
      <c r="S940" s="28" t="s">
        <v>1032</v>
      </c>
      <c r="T940" s="27" t="s">
        <v>4262</v>
      </c>
      <c r="U940" s="9"/>
      <c r="V940" s="29"/>
      <c r="W940" s="29"/>
      <c r="X940" s="29"/>
      <c r="Y940" s="24"/>
      <c r="Z940" s="24"/>
    </row>
    <row r="941" spans="18:26" x14ac:dyDescent="0.2">
      <c r="R941" s="9"/>
      <c r="S941" s="28" t="s">
        <v>1033</v>
      </c>
      <c r="T941" s="27" t="s">
        <v>4263</v>
      </c>
      <c r="U941" s="9"/>
      <c r="V941" s="29"/>
      <c r="W941" s="29"/>
      <c r="X941" s="29"/>
      <c r="Y941" s="24"/>
      <c r="Z941" s="24"/>
    </row>
    <row r="942" spans="18:26" x14ac:dyDescent="0.2">
      <c r="R942" s="9"/>
      <c r="S942" s="28" t="s">
        <v>1034</v>
      </c>
      <c r="T942" s="27" t="s">
        <v>4264</v>
      </c>
      <c r="U942" s="9"/>
      <c r="V942" s="29"/>
      <c r="W942" s="29"/>
      <c r="X942" s="29"/>
      <c r="Y942" s="24"/>
      <c r="Z942" s="24"/>
    </row>
    <row r="943" spans="18:26" x14ac:dyDescent="0.2">
      <c r="R943" s="9"/>
      <c r="S943" s="28" t="s">
        <v>1035</v>
      </c>
      <c r="T943" s="27" t="s">
        <v>4265</v>
      </c>
      <c r="U943" s="9"/>
      <c r="V943" s="29"/>
      <c r="W943" s="29"/>
      <c r="X943" s="29"/>
      <c r="Y943" s="24"/>
      <c r="Z943" s="24"/>
    </row>
    <row r="944" spans="18:26" x14ac:dyDescent="0.2">
      <c r="R944" s="9"/>
      <c r="S944" s="28" t="s">
        <v>1036</v>
      </c>
      <c r="T944" s="27" t="s">
        <v>4266</v>
      </c>
      <c r="U944" s="9"/>
      <c r="V944" s="29"/>
      <c r="W944" s="29"/>
      <c r="X944" s="29"/>
      <c r="Y944" s="24"/>
      <c r="Z944" s="24"/>
    </row>
    <row r="945" spans="18:26" x14ac:dyDescent="0.2">
      <c r="R945" s="9"/>
      <c r="S945" s="28" t="s">
        <v>1037</v>
      </c>
      <c r="T945" s="27" t="s">
        <v>4267</v>
      </c>
      <c r="U945" s="9"/>
      <c r="V945" s="29"/>
      <c r="W945" s="29"/>
      <c r="X945" s="29"/>
      <c r="Y945" s="24"/>
      <c r="Z945" s="24"/>
    </row>
    <row r="946" spans="18:26" x14ac:dyDescent="0.2">
      <c r="R946" s="9"/>
      <c r="S946" s="22" t="s">
        <v>1038</v>
      </c>
      <c r="T946" s="10" t="s">
        <v>4268</v>
      </c>
      <c r="U946" s="9"/>
      <c r="V946" s="29"/>
      <c r="W946" s="29"/>
      <c r="X946" s="29"/>
      <c r="Y946" s="24"/>
      <c r="Z946" s="24"/>
    </row>
    <row r="947" spans="18:26" x14ac:dyDescent="0.2">
      <c r="R947" s="9"/>
      <c r="S947" s="28" t="s">
        <v>1039</v>
      </c>
      <c r="T947" s="27" t="s">
        <v>4269</v>
      </c>
      <c r="U947" s="9"/>
      <c r="V947" s="29"/>
      <c r="W947" s="29"/>
      <c r="X947" s="29"/>
      <c r="Y947" s="24"/>
      <c r="Z947" s="24"/>
    </row>
    <row r="948" spans="18:26" x14ac:dyDescent="0.2">
      <c r="R948" s="9"/>
      <c r="S948" s="28" t="s">
        <v>1040</v>
      </c>
      <c r="T948" s="27" t="s">
        <v>4270</v>
      </c>
      <c r="U948" s="9"/>
      <c r="V948" s="29"/>
      <c r="W948" s="29"/>
      <c r="X948" s="29"/>
      <c r="Y948" s="24"/>
      <c r="Z948" s="24"/>
    </row>
    <row r="949" spans="18:26" x14ac:dyDescent="0.2">
      <c r="R949" s="9"/>
      <c r="S949" s="28" t="s">
        <v>1041</v>
      </c>
      <c r="T949" s="27" t="s">
        <v>4271</v>
      </c>
      <c r="U949" s="9"/>
      <c r="V949" s="29"/>
      <c r="W949" s="29"/>
      <c r="X949" s="29"/>
      <c r="Y949" s="24"/>
      <c r="Z949" s="24"/>
    </row>
    <row r="950" spans="18:26" x14ac:dyDescent="0.2">
      <c r="R950" s="9"/>
      <c r="S950" s="28" t="s">
        <v>1042</v>
      </c>
      <c r="T950" s="27" t="s">
        <v>4272</v>
      </c>
      <c r="U950" s="9"/>
      <c r="V950" s="29"/>
      <c r="W950" s="29"/>
      <c r="X950" s="29"/>
      <c r="Y950" s="24"/>
      <c r="Z950" s="24"/>
    </row>
    <row r="951" spans="18:26" x14ac:dyDescent="0.2">
      <c r="R951" s="9"/>
      <c r="S951" s="28" t="s">
        <v>1043</v>
      </c>
      <c r="T951" s="27" t="s">
        <v>4273</v>
      </c>
      <c r="U951" s="9"/>
      <c r="V951" s="29"/>
      <c r="W951" s="29"/>
      <c r="X951" s="29"/>
      <c r="Y951" s="24"/>
      <c r="Z951" s="24"/>
    </row>
    <row r="952" spans="18:26" x14ac:dyDescent="0.2">
      <c r="R952" s="9"/>
      <c r="S952" s="28" t="s">
        <v>1044</v>
      </c>
      <c r="T952" s="27" t="s">
        <v>4274</v>
      </c>
      <c r="U952" s="9"/>
      <c r="V952" s="29"/>
      <c r="W952" s="29"/>
      <c r="X952" s="29"/>
      <c r="Y952" s="24"/>
      <c r="Z952" s="24"/>
    </row>
    <row r="953" spans="18:26" x14ac:dyDescent="0.2">
      <c r="R953" s="9"/>
      <c r="S953" s="28" t="s">
        <v>1045</v>
      </c>
      <c r="T953" s="27" t="s">
        <v>4275</v>
      </c>
      <c r="U953" s="9"/>
      <c r="V953" s="29"/>
      <c r="W953" s="29"/>
      <c r="X953" s="29"/>
      <c r="Y953" s="24"/>
      <c r="Z953" s="24"/>
    </row>
    <row r="954" spans="18:26" x14ac:dyDescent="0.2">
      <c r="R954" s="9"/>
      <c r="S954" s="22" t="s">
        <v>1046</v>
      </c>
      <c r="T954" s="10" t="s">
        <v>4276</v>
      </c>
      <c r="U954" s="9"/>
      <c r="V954" s="29"/>
      <c r="W954" s="29"/>
      <c r="X954" s="29"/>
      <c r="Y954" s="24"/>
      <c r="Z954" s="24"/>
    </row>
    <row r="955" spans="18:26" x14ac:dyDescent="0.2">
      <c r="R955" s="9"/>
      <c r="S955" s="28" t="s">
        <v>1047</v>
      </c>
      <c r="T955" s="27" t="s">
        <v>4277</v>
      </c>
      <c r="U955" s="9"/>
      <c r="V955" s="29"/>
      <c r="W955" s="29"/>
      <c r="X955" s="29"/>
      <c r="Y955" s="24"/>
      <c r="Z955" s="24"/>
    </row>
    <row r="956" spans="18:26" x14ac:dyDescent="0.2">
      <c r="R956" s="9"/>
      <c r="S956" s="28" t="s">
        <v>1048</v>
      </c>
      <c r="T956" s="27" t="s">
        <v>4278</v>
      </c>
      <c r="U956" s="9"/>
      <c r="V956" s="29"/>
      <c r="W956" s="29"/>
      <c r="X956" s="29"/>
      <c r="Y956" s="24"/>
      <c r="Z956" s="24"/>
    </row>
    <row r="957" spans="18:26" x14ac:dyDescent="0.2">
      <c r="R957" s="9"/>
      <c r="S957" s="28" t="s">
        <v>1049</v>
      </c>
      <c r="T957" s="27" t="s">
        <v>4279</v>
      </c>
      <c r="U957" s="9"/>
      <c r="V957" s="29"/>
      <c r="W957" s="29"/>
      <c r="X957" s="29"/>
      <c r="Y957" s="24"/>
      <c r="Z957" s="24"/>
    </row>
    <row r="958" spans="18:26" x14ac:dyDescent="0.2">
      <c r="R958" s="9"/>
      <c r="S958" s="28" t="s">
        <v>1050</v>
      </c>
      <c r="T958" s="27" t="s">
        <v>4280</v>
      </c>
      <c r="U958" s="9"/>
      <c r="V958" s="29"/>
      <c r="W958" s="29"/>
      <c r="X958" s="29"/>
      <c r="Y958" s="24"/>
      <c r="Z958" s="24"/>
    </row>
    <row r="959" spans="18:26" x14ac:dyDescent="0.2">
      <c r="R959" s="9"/>
      <c r="S959" s="28" t="s">
        <v>1051</v>
      </c>
      <c r="T959" s="27" t="s">
        <v>4281</v>
      </c>
      <c r="U959" s="9"/>
      <c r="V959" s="29"/>
      <c r="W959" s="29"/>
      <c r="X959" s="29"/>
      <c r="Y959" s="24"/>
      <c r="Z959" s="24"/>
    </row>
    <row r="960" spans="18:26" x14ac:dyDescent="0.2">
      <c r="R960" s="9"/>
      <c r="S960" s="22" t="s">
        <v>1052</v>
      </c>
      <c r="T960" s="10" t="s">
        <v>4282</v>
      </c>
      <c r="U960" s="9"/>
      <c r="V960" s="29"/>
      <c r="W960" s="29"/>
      <c r="X960" s="29"/>
      <c r="Y960" s="24"/>
      <c r="Z960" s="24"/>
    </row>
    <row r="961" spans="18:26" x14ac:dyDescent="0.2">
      <c r="R961" s="9"/>
      <c r="S961" s="28" t="s">
        <v>1053</v>
      </c>
      <c r="T961" s="27" t="s">
        <v>4283</v>
      </c>
      <c r="U961" s="9"/>
      <c r="V961" s="29"/>
      <c r="W961" s="29"/>
      <c r="X961" s="29"/>
      <c r="Y961" s="24"/>
      <c r="Z961" s="24"/>
    </row>
    <row r="962" spans="18:26" x14ac:dyDescent="0.2">
      <c r="R962" s="9"/>
      <c r="S962" s="28" t="s">
        <v>1054</v>
      </c>
      <c r="T962" s="27" t="s">
        <v>4284</v>
      </c>
      <c r="U962" s="9"/>
      <c r="V962" s="29"/>
      <c r="W962" s="29"/>
      <c r="X962" s="29"/>
      <c r="Y962" s="24"/>
      <c r="Z962" s="24"/>
    </row>
    <row r="963" spans="18:26" x14ac:dyDescent="0.2">
      <c r="R963" s="9"/>
      <c r="S963" s="28" t="s">
        <v>1055</v>
      </c>
      <c r="T963" s="27" t="s">
        <v>4285</v>
      </c>
      <c r="U963" s="9"/>
      <c r="V963" s="29"/>
      <c r="W963" s="29"/>
      <c r="X963" s="29"/>
      <c r="Y963" s="24"/>
      <c r="Z963" s="24"/>
    </row>
    <row r="964" spans="18:26" x14ac:dyDescent="0.2">
      <c r="R964" s="9"/>
      <c r="S964" s="28" t="s">
        <v>1056</v>
      </c>
      <c r="T964" s="27" t="s">
        <v>4286</v>
      </c>
      <c r="U964" s="9"/>
      <c r="V964" s="29"/>
      <c r="W964" s="29"/>
      <c r="X964" s="29"/>
      <c r="Y964" s="24"/>
      <c r="Z964" s="24"/>
    </row>
    <row r="965" spans="18:26" x14ac:dyDescent="0.2">
      <c r="R965" s="9"/>
      <c r="S965" s="28" t="s">
        <v>1057</v>
      </c>
      <c r="T965" s="27" t="s">
        <v>4287</v>
      </c>
      <c r="U965" s="9"/>
      <c r="V965" s="29"/>
      <c r="W965" s="29"/>
      <c r="X965" s="29"/>
      <c r="Y965" s="24"/>
      <c r="Z965" s="24"/>
    </row>
    <row r="966" spans="18:26" x14ac:dyDescent="0.2">
      <c r="R966" s="9"/>
      <c r="S966" s="28" t="s">
        <v>1058</v>
      </c>
      <c r="T966" s="27" t="s">
        <v>4288</v>
      </c>
      <c r="U966" s="9"/>
      <c r="V966" s="29"/>
      <c r="W966" s="29"/>
      <c r="X966" s="29"/>
      <c r="Y966" s="24"/>
      <c r="Z966" s="24"/>
    </row>
    <row r="967" spans="18:26" x14ac:dyDescent="0.2">
      <c r="R967" s="9"/>
      <c r="S967" s="22" t="s">
        <v>1059</v>
      </c>
      <c r="T967" s="10" t="s">
        <v>4289</v>
      </c>
      <c r="U967" s="9"/>
      <c r="V967" s="29"/>
      <c r="W967" s="29"/>
      <c r="X967" s="29"/>
      <c r="Y967" s="24"/>
      <c r="Z967" s="24"/>
    </row>
    <row r="968" spans="18:26" x14ac:dyDescent="0.2">
      <c r="R968" s="9"/>
      <c r="S968" s="28" t="s">
        <v>1060</v>
      </c>
      <c r="T968" s="27" t="s">
        <v>4290</v>
      </c>
      <c r="U968" s="9"/>
      <c r="V968" s="29"/>
      <c r="W968" s="29"/>
      <c r="X968" s="29"/>
      <c r="Y968" s="24"/>
      <c r="Z968" s="24"/>
    </row>
    <row r="969" spans="18:26" x14ac:dyDescent="0.2">
      <c r="R969" s="9"/>
      <c r="S969" s="28" t="s">
        <v>1061</v>
      </c>
      <c r="T969" s="27" t="s">
        <v>4291</v>
      </c>
      <c r="U969" s="9"/>
      <c r="V969" s="29"/>
      <c r="W969" s="29"/>
      <c r="X969" s="29"/>
      <c r="Y969" s="24"/>
      <c r="Z969" s="24"/>
    </row>
    <row r="970" spans="18:26" x14ac:dyDescent="0.2">
      <c r="R970" s="9"/>
      <c r="S970" s="28" t="s">
        <v>1062</v>
      </c>
      <c r="T970" s="27" t="s">
        <v>4292</v>
      </c>
      <c r="U970" s="9"/>
      <c r="V970" s="29"/>
      <c r="W970" s="29"/>
      <c r="X970" s="29"/>
      <c r="Y970" s="24"/>
      <c r="Z970" s="24"/>
    </row>
    <row r="971" spans="18:26" x14ac:dyDescent="0.2">
      <c r="R971" s="9"/>
      <c r="S971" s="28" t="s">
        <v>1063</v>
      </c>
      <c r="T971" s="27" t="s">
        <v>4293</v>
      </c>
      <c r="U971" s="9"/>
      <c r="V971" s="29"/>
      <c r="W971" s="29"/>
      <c r="X971" s="29"/>
      <c r="Y971" s="24"/>
      <c r="Z971" s="24"/>
    </row>
    <row r="972" spans="18:26" x14ac:dyDescent="0.2">
      <c r="R972" s="9"/>
      <c r="S972" s="28" t="s">
        <v>1064</v>
      </c>
      <c r="T972" s="27" t="s">
        <v>4294</v>
      </c>
      <c r="U972" s="9"/>
      <c r="V972" s="29"/>
      <c r="W972" s="29"/>
      <c r="X972" s="29"/>
      <c r="Y972" s="24"/>
      <c r="Z972" s="24"/>
    </row>
    <row r="973" spans="18:26" x14ac:dyDescent="0.2">
      <c r="R973" s="9"/>
      <c r="S973" s="28" t="s">
        <v>1065</v>
      </c>
      <c r="T973" s="27" t="s">
        <v>4295</v>
      </c>
      <c r="U973" s="9"/>
      <c r="V973" s="29"/>
      <c r="W973" s="29"/>
      <c r="X973" s="29"/>
      <c r="Y973" s="24"/>
      <c r="Z973" s="24"/>
    </row>
    <row r="974" spans="18:26" x14ac:dyDescent="0.2">
      <c r="R974" s="9"/>
      <c r="S974" s="28" t="s">
        <v>1066</v>
      </c>
      <c r="T974" s="27" t="s">
        <v>4296</v>
      </c>
      <c r="U974" s="9"/>
      <c r="V974" s="29"/>
      <c r="W974" s="29"/>
      <c r="X974" s="29"/>
      <c r="Y974" s="24"/>
      <c r="Z974" s="24"/>
    </row>
    <row r="975" spans="18:26" x14ac:dyDescent="0.2">
      <c r="R975" s="9"/>
      <c r="S975" s="28" t="s">
        <v>1067</v>
      </c>
      <c r="T975" s="27" t="s">
        <v>4297</v>
      </c>
      <c r="U975" s="9"/>
      <c r="V975" s="29"/>
      <c r="W975" s="29"/>
      <c r="X975" s="29"/>
      <c r="Y975" s="24"/>
      <c r="Z975" s="24"/>
    </row>
    <row r="976" spans="18:26" x14ac:dyDescent="0.2">
      <c r="R976" s="9"/>
      <c r="S976" s="28" t="s">
        <v>1068</v>
      </c>
      <c r="T976" s="27" t="s">
        <v>4298</v>
      </c>
      <c r="U976" s="9"/>
      <c r="V976" s="29"/>
      <c r="W976" s="29"/>
      <c r="X976" s="29"/>
      <c r="Y976" s="24"/>
      <c r="Z976" s="24"/>
    </row>
    <row r="977" spans="18:26" x14ac:dyDescent="0.2">
      <c r="R977" s="9"/>
      <c r="S977" s="22" t="s">
        <v>1069</v>
      </c>
      <c r="T977" s="10" t="s">
        <v>4299</v>
      </c>
      <c r="U977" s="9"/>
      <c r="V977" s="29"/>
      <c r="W977" s="29"/>
      <c r="X977" s="29"/>
      <c r="Y977" s="24"/>
      <c r="Z977" s="24"/>
    </row>
    <row r="978" spans="18:26" x14ac:dyDescent="0.2">
      <c r="R978" s="9"/>
      <c r="S978" s="28" t="s">
        <v>1070</v>
      </c>
      <c r="T978" s="27" t="s">
        <v>4300</v>
      </c>
      <c r="U978" s="9"/>
      <c r="V978" s="29"/>
      <c r="W978" s="29"/>
      <c r="X978" s="29"/>
      <c r="Y978" s="24"/>
      <c r="Z978" s="24"/>
    </row>
    <row r="979" spans="18:26" x14ac:dyDescent="0.2">
      <c r="R979" s="9"/>
      <c r="S979" s="28" t="s">
        <v>1071</v>
      </c>
      <c r="T979" s="27" t="s">
        <v>4301</v>
      </c>
      <c r="U979" s="9"/>
      <c r="V979" s="29"/>
      <c r="W979" s="29"/>
      <c r="X979" s="29"/>
      <c r="Y979" s="24"/>
      <c r="Z979" s="24"/>
    </row>
    <row r="980" spans="18:26" x14ac:dyDescent="0.2">
      <c r="R980" s="9"/>
      <c r="S980" s="28" t="s">
        <v>1072</v>
      </c>
      <c r="T980" s="27" t="s">
        <v>4302</v>
      </c>
      <c r="U980" s="9"/>
      <c r="V980" s="29"/>
      <c r="W980" s="29"/>
      <c r="X980" s="29"/>
      <c r="Y980" s="24"/>
      <c r="Z980" s="24"/>
    </row>
    <row r="981" spans="18:26" x14ac:dyDescent="0.2">
      <c r="R981" s="9"/>
      <c r="S981" s="28" t="s">
        <v>1073</v>
      </c>
      <c r="T981" s="27" t="s">
        <v>4303</v>
      </c>
      <c r="U981" s="9"/>
      <c r="V981" s="29"/>
      <c r="W981" s="29"/>
      <c r="X981" s="29"/>
      <c r="Y981" s="24"/>
      <c r="Z981" s="24"/>
    </row>
    <row r="982" spans="18:26" x14ac:dyDescent="0.2">
      <c r="R982" s="9"/>
      <c r="S982" s="28" t="s">
        <v>1074</v>
      </c>
      <c r="T982" s="27" t="s">
        <v>4304</v>
      </c>
      <c r="U982" s="9"/>
      <c r="V982" s="29"/>
      <c r="W982" s="29"/>
      <c r="X982" s="29"/>
      <c r="Y982" s="24"/>
      <c r="Z982" s="24"/>
    </row>
    <row r="983" spans="18:26" x14ac:dyDescent="0.2">
      <c r="R983" s="9"/>
      <c r="S983" s="28" t="s">
        <v>1075</v>
      </c>
      <c r="T983" s="27" t="s">
        <v>4305</v>
      </c>
      <c r="U983" s="9"/>
      <c r="V983" s="29"/>
      <c r="W983" s="29"/>
      <c r="X983" s="29"/>
      <c r="Y983" s="24"/>
      <c r="Z983" s="24"/>
    </row>
    <row r="984" spans="18:26" x14ac:dyDescent="0.2">
      <c r="R984" s="9"/>
      <c r="S984" s="22" t="s">
        <v>1076</v>
      </c>
      <c r="T984" s="10" t="s">
        <v>4306</v>
      </c>
      <c r="U984" s="9"/>
      <c r="V984" s="29"/>
      <c r="W984" s="29"/>
      <c r="X984" s="29"/>
      <c r="Y984" s="24"/>
      <c r="Z984" s="24"/>
    </row>
    <row r="985" spans="18:26" x14ac:dyDescent="0.2">
      <c r="R985" s="9"/>
      <c r="S985" s="28" t="s">
        <v>1077</v>
      </c>
      <c r="T985" s="27" t="s">
        <v>4307</v>
      </c>
      <c r="U985" s="9"/>
      <c r="V985" s="29"/>
      <c r="W985" s="29"/>
      <c r="X985" s="29"/>
      <c r="Y985" s="24"/>
      <c r="Z985" s="24"/>
    </row>
    <row r="986" spans="18:26" x14ac:dyDescent="0.2">
      <c r="R986" s="9"/>
      <c r="S986" s="28" t="s">
        <v>1078</v>
      </c>
      <c r="T986" s="27" t="s">
        <v>4113</v>
      </c>
      <c r="U986" s="9"/>
      <c r="V986" s="29"/>
      <c r="W986" s="29"/>
      <c r="X986" s="29"/>
      <c r="Y986" s="24"/>
      <c r="Z986" s="24"/>
    </row>
    <row r="987" spans="18:26" x14ac:dyDescent="0.2">
      <c r="R987" s="9"/>
      <c r="S987" s="28" t="s">
        <v>1079</v>
      </c>
      <c r="T987" s="27" t="s">
        <v>4308</v>
      </c>
      <c r="U987" s="9"/>
      <c r="V987" s="29"/>
      <c r="W987" s="29"/>
      <c r="X987" s="29"/>
      <c r="Y987" s="24"/>
      <c r="Z987" s="24"/>
    </row>
    <row r="988" spans="18:26" x14ac:dyDescent="0.2">
      <c r="R988" s="9"/>
      <c r="S988" s="28" t="s">
        <v>1080</v>
      </c>
      <c r="T988" s="27" t="s">
        <v>4309</v>
      </c>
      <c r="U988" s="9"/>
      <c r="V988" s="29"/>
      <c r="W988" s="29"/>
      <c r="X988" s="29"/>
      <c r="Y988" s="24"/>
      <c r="Z988" s="24"/>
    </row>
    <row r="989" spans="18:26" x14ac:dyDescent="0.2">
      <c r="R989" s="9"/>
      <c r="S989" s="22" t="s">
        <v>1081</v>
      </c>
      <c r="T989" s="10" t="s">
        <v>4310</v>
      </c>
      <c r="U989" s="9"/>
      <c r="V989" s="29"/>
      <c r="W989" s="29"/>
      <c r="X989" s="29"/>
      <c r="Y989" s="24"/>
      <c r="Z989" s="24"/>
    </row>
    <row r="990" spans="18:26" x14ac:dyDescent="0.2">
      <c r="R990" s="9"/>
      <c r="S990" s="28" t="s">
        <v>1082</v>
      </c>
      <c r="T990" s="27" t="s">
        <v>4311</v>
      </c>
      <c r="U990" s="9"/>
      <c r="V990" s="29"/>
      <c r="W990" s="29"/>
      <c r="X990" s="29"/>
      <c r="Y990" s="24"/>
      <c r="Z990" s="24"/>
    </row>
    <row r="991" spans="18:26" x14ac:dyDescent="0.2">
      <c r="R991" s="9"/>
      <c r="S991" s="28" t="s">
        <v>1083</v>
      </c>
      <c r="T991" s="27" t="s">
        <v>4312</v>
      </c>
      <c r="U991" s="9"/>
      <c r="V991" s="29"/>
      <c r="W991" s="29"/>
      <c r="X991" s="29"/>
      <c r="Y991" s="24"/>
      <c r="Z991" s="24"/>
    </row>
    <row r="992" spans="18:26" x14ac:dyDescent="0.2">
      <c r="R992" s="9"/>
      <c r="S992" s="28" t="s">
        <v>1084</v>
      </c>
      <c r="T992" s="27" t="s">
        <v>4313</v>
      </c>
      <c r="U992" s="9"/>
      <c r="V992" s="29"/>
      <c r="W992" s="29"/>
      <c r="X992" s="29"/>
      <c r="Y992" s="24"/>
      <c r="Z992" s="24"/>
    </row>
    <row r="993" spans="18:26" x14ac:dyDescent="0.2">
      <c r="R993" s="9"/>
      <c r="S993" s="28" t="s">
        <v>1085</v>
      </c>
      <c r="T993" s="27" t="s">
        <v>4314</v>
      </c>
      <c r="U993" s="9"/>
      <c r="V993" s="29"/>
      <c r="W993" s="29"/>
      <c r="X993" s="29"/>
      <c r="Y993" s="24"/>
      <c r="Z993" s="24"/>
    </row>
    <row r="994" spans="18:26" x14ac:dyDescent="0.2">
      <c r="R994" s="9"/>
      <c r="S994" s="28" t="s">
        <v>1086</v>
      </c>
      <c r="T994" s="27" t="s">
        <v>4315</v>
      </c>
      <c r="U994" s="9"/>
      <c r="V994" s="29"/>
      <c r="W994" s="29"/>
      <c r="X994" s="29"/>
      <c r="Y994" s="24"/>
      <c r="Z994" s="24"/>
    </row>
    <row r="995" spans="18:26" x14ac:dyDescent="0.2">
      <c r="R995" s="9"/>
      <c r="S995" s="28" t="s">
        <v>1087</v>
      </c>
      <c r="T995" s="27" t="s">
        <v>4316</v>
      </c>
      <c r="U995" s="9"/>
      <c r="V995" s="29"/>
      <c r="W995" s="29"/>
      <c r="X995" s="29"/>
      <c r="Y995" s="24"/>
      <c r="Z995" s="24"/>
    </row>
    <row r="996" spans="18:26" x14ac:dyDescent="0.2">
      <c r="R996" s="9"/>
      <c r="S996" s="28" t="s">
        <v>1088</v>
      </c>
      <c r="T996" s="27" t="s">
        <v>4317</v>
      </c>
      <c r="U996" s="9"/>
      <c r="V996" s="29"/>
      <c r="W996" s="29"/>
      <c r="X996" s="29"/>
      <c r="Y996" s="24"/>
      <c r="Z996" s="24"/>
    </row>
    <row r="997" spans="18:26" x14ac:dyDescent="0.2">
      <c r="R997" s="9"/>
      <c r="S997" s="28" t="s">
        <v>1089</v>
      </c>
      <c r="T997" s="27" t="s">
        <v>4318</v>
      </c>
      <c r="U997" s="9"/>
      <c r="V997" s="29"/>
      <c r="W997" s="29"/>
      <c r="X997" s="29"/>
      <c r="Y997" s="24"/>
      <c r="Z997" s="24"/>
    </row>
    <row r="998" spans="18:26" x14ac:dyDescent="0.2">
      <c r="R998" s="9"/>
      <c r="S998" s="28" t="s">
        <v>1090</v>
      </c>
      <c r="T998" s="27" t="s">
        <v>4319</v>
      </c>
      <c r="U998" s="9"/>
      <c r="V998" s="29"/>
      <c r="W998" s="29"/>
      <c r="X998" s="29"/>
      <c r="Y998" s="24"/>
      <c r="Z998" s="24"/>
    </row>
    <row r="999" spans="18:26" x14ac:dyDescent="0.2">
      <c r="R999" s="9"/>
      <c r="S999" s="22" t="s">
        <v>1091</v>
      </c>
      <c r="T999" s="10" t="s">
        <v>4320</v>
      </c>
      <c r="U999" s="9"/>
      <c r="V999" s="29"/>
      <c r="W999" s="29"/>
      <c r="X999" s="29"/>
      <c r="Y999" s="24"/>
      <c r="Z999" s="24"/>
    </row>
    <row r="1000" spans="18:26" x14ac:dyDescent="0.2">
      <c r="R1000" s="9"/>
      <c r="S1000" s="28" t="s">
        <v>1092</v>
      </c>
      <c r="T1000" s="27" t="s">
        <v>4321</v>
      </c>
      <c r="U1000" s="9"/>
      <c r="V1000" s="29"/>
      <c r="W1000" s="29"/>
      <c r="X1000" s="29"/>
      <c r="Y1000" s="24"/>
      <c r="Z1000" s="24"/>
    </row>
    <row r="1001" spans="18:26" x14ac:dyDescent="0.2">
      <c r="R1001" s="9"/>
      <c r="S1001" s="28" t="s">
        <v>1093</v>
      </c>
      <c r="T1001" s="27" t="s">
        <v>4322</v>
      </c>
      <c r="U1001" s="9"/>
      <c r="V1001" s="29"/>
      <c r="W1001" s="29"/>
      <c r="X1001" s="29"/>
      <c r="Y1001" s="24"/>
      <c r="Z1001" s="24"/>
    </row>
    <row r="1002" spans="18:26" x14ac:dyDescent="0.2">
      <c r="R1002" s="9"/>
      <c r="S1002" s="28" t="s">
        <v>1094</v>
      </c>
      <c r="T1002" s="27" t="s">
        <v>4323</v>
      </c>
      <c r="U1002" s="9"/>
      <c r="V1002" s="29"/>
      <c r="W1002" s="29"/>
      <c r="X1002" s="29"/>
      <c r="Y1002" s="24"/>
      <c r="Z1002" s="24"/>
    </row>
    <row r="1003" spans="18:26" x14ac:dyDescent="0.2">
      <c r="R1003" s="9"/>
      <c r="S1003" s="28" t="s">
        <v>1095</v>
      </c>
      <c r="T1003" s="27" t="s">
        <v>4324</v>
      </c>
      <c r="U1003" s="9"/>
      <c r="V1003" s="29"/>
      <c r="W1003" s="29"/>
      <c r="X1003" s="29"/>
      <c r="Y1003" s="24"/>
      <c r="Z1003" s="24"/>
    </row>
    <row r="1004" spans="18:26" x14ac:dyDescent="0.2">
      <c r="R1004" s="9"/>
      <c r="S1004" s="28" t="s">
        <v>1096</v>
      </c>
      <c r="T1004" s="27" t="s">
        <v>4325</v>
      </c>
      <c r="U1004" s="9"/>
      <c r="V1004" s="29"/>
      <c r="W1004" s="29"/>
      <c r="X1004" s="29"/>
      <c r="Y1004" s="24"/>
      <c r="Z1004" s="24"/>
    </row>
    <row r="1005" spans="18:26" x14ac:dyDescent="0.2">
      <c r="R1005" s="9"/>
      <c r="S1005" s="28" t="s">
        <v>1097</v>
      </c>
      <c r="T1005" s="27" t="s">
        <v>4326</v>
      </c>
      <c r="U1005" s="9"/>
      <c r="V1005" s="29"/>
      <c r="W1005" s="29"/>
      <c r="X1005" s="29"/>
      <c r="Y1005" s="24"/>
      <c r="Z1005" s="24"/>
    </row>
    <row r="1006" spans="18:26" x14ac:dyDescent="0.2">
      <c r="R1006" s="9"/>
      <c r="S1006" s="28" t="s">
        <v>1098</v>
      </c>
      <c r="T1006" s="27" t="s">
        <v>4327</v>
      </c>
      <c r="U1006" s="9"/>
      <c r="V1006" s="29"/>
      <c r="W1006" s="29"/>
      <c r="X1006" s="29"/>
      <c r="Y1006" s="24"/>
      <c r="Z1006" s="24"/>
    </row>
    <row r="1007" spans="18:26" x14ac:dyDescent="0.2">
      <c r="R1007" s="9"/>
      <c r="S1007" s="28" t="s">
        <v>1099</v>
      </c>
      <c r="T1007" s="27" t="s">
        <v>4328</v>
      </c>
      <c r="U1007" s="9"/>
      <c r="V1007" s="29"/>
      <c r="W1007" s="29"/>
      <c r="X1007" s="29"/>
      <c r="Y1007" s="24"/>
      <c r="Z1007" s="24"/>
    </row>
    <row r="1008" spans="18:26" x14ac:dyDescent="0.2">
      <c r="R1008" s="9"/>
      <c r="S1008" s="28" t="s">
        <v>1100</v>
      </c>
      <c r="T1008" s="27" t="s">
        <v>4329</v>
      </c>
      <c r="U1008" s="9"/>
      <c r="V1008" s="29"/>
      <c r="W1008" s="29"/>
      <c r="X1008" s="29"/>
      <c r="Y1008" s="24"/>
      <c r="Z1008" s="24"/>
    </row>
    <row r="1009" spans="18:26" x14ac:dyDescent="0.2">
      <c r="R1009" s="9"/>
      <c r="S1009" s="22" t="s">
        <v>1101</v>
      </c>
      <c r="T1009" s="10" t="s">
        <v>72</v>
      </c>
      <c r="U1009" s="9"/>
      <c r="V1009" s="29"/>
      <c r="W1009" s="29"/>
      <c r="X1009" s="29"/>
      <c r="Y1009" s="24"/>
      <c r="Z1009" s="24"/>
    </row>
    <row r="1010" spans="18:26" x14ac:dyDescent="0.2">
      <c r="R1010" s="9"/>
      <c r="S1010" s="22" t="s">
        <v>1102</v>
      </c>
      <c r="T1010" s="10" t="s">
        <v>4330</v>
      </c>
      <c r="U1010" s="9"/>
      <c r="V1010" s="29"/>
      <c r="W1010" s="29"/>
      <c r="X1010" s="29"/>
      <c r="Y1010" s="24"/>
      <c r="Z1010" s="24"/>
    </row>
    <row r="1011" spans="18:26" x14ac:dyDescent="0.2">
      <c r="R1011" s="9"/>
      <c r="S1011" s="28" t="s">
        <v>1103</v>
      </c>
      <c r="T1011" s="27" t="s">
        <v>4331</v>
      </c>
      <c r="U1011" s="9"/>
      <c r="V1011" s="29"/>
      <c r="W1011" s="29"/>
      <c r="X1011" s="29"/>
      <c r="Y1011" s="24"/>
      <c r="Z1011" s="24"/>
    </row>
    <row r="1012" spans="18:26" x14ac:dyDescent="0.2">
      <c r="R1012" s="9"/>
      <c r="S1012" s="28" t="s">
        <v>1104</v>
      </c>
      <c r="T1012" s="27" t="s">
        <v>4332</v>
      </c>
      <c r="U1012" s="9"/>
      <c r="V1012" s="29"/>
      <c r="W1012" s="29"/>
      <c r="X1012" s="29"/>
      <c r="Y1012" s="24"/>
      <c r="Z1012" s="24"/>
    </row>
    <row r="1013" spans="18:26" x14ac:dyDescent="0.2">
      <c r="R1013" s="9"/>
      <c r="S1013" s="28" t="s">
        <v>1105</v>
      </c>
      <c r="T1013" s="27" t="s">
        <v>4333</v>
      </c>
      <c r="U1013" s="9"/>
      <c r="V1013" s="29"/>
      <c r="W1013" s="29"/>
      <c r="X1013" s="29"/>
      <c r="Y1013" s="24"/>
      <c r="Z1013" s="24"/>
    </row>
    <row r="1014" spans="18:26" x14ac:dyDescent="0.2">
      <c r="R1014" s="9"/>
      <c r="S1014" s="28" t="s">
        <v>1106</v>
      </c>
      <c r="T1014" s="27" t="s">
        <v>4334</v>
      </c>
      <c r="U1014" s="9"/>
      <c r="V1014" s="29"/>
      <c r="W1014" s="29"/>
      <c r="X1014" s="29"/>
      <c r="Y1014" s="24"/>
      <c r="Z1014" s="24"/>
    </row>
    <row r="1015" spans="18:26" x14ac:dyDescent="0.2">
      <c r="R1015" s="9"/>
      <c r="S1015" s="28" t="s">
        <v>1107</v>
      </c>
      <c r="T1015" s="27" t="s">
        <v>4335</v>
      </c>
      <c r="U1015" s="9"/>
      <c r="V1015" s="29"/>
      <c r="W1015" s="29"/>
      <c r="X1015" s="29"/>
      <c r="Y1015" s="24"/>
      <c r="Z1015" s="24"/>
    </row>
    <row r="1016" spans="18:26" x14ac:dyDescent="0.2">
      <c r="R1016" s="9"/>
      <c r="S1016" s="28" t="s">
        <v>1108</v>
      </c>
      <c r="T1016" s="27" t="s">
        <v>4336</v>
      </c>
      <c r="U1016" s="9"/>
      <c r="V1016" s="29"/>
      <c r="W1016" s="29"/>
      <c r="X1016" s="29"/>
      <c r="Y1016" s="24"/>
      <c r="Z1016" s="24"/>
    </row>
    <row r="1017" spans="18:26" x14ac:dyDescent="0.2">
      <c r="R1017" s="9"/>
      <c r="S1017" s="28" t="s">
        <v>1109</v>
      </c>
      <c r="T1017" s="27" t="s">
        <v>4337</v>
      </c>
      <c r="U1017" s="9"/>
      <c r="V1017" s="29"/>
      <c r="W1017" s="29"/>
      <c r="X1017" s="29"/>
      <c r="Y1017" s="24"/>
      <c r="Z1017" s="24"/>
    </row>
    <row r="1018" spans="18:26" x14ac:dyDescent="0.2">
      <c r="R1018" s="9"/>
      <c r="S1018" s="28" t="s">
        <v>1110</v>
      </c>
      <c r="T1018" s="27" t="s">
        <v>4338</v>
      </c>
      <c r="U1018" s="9"/>
      <c r="V1018" s="29"/>
      <c r="W1018" s="29"/>
      <c r="X1018" s="29"/>
      <c r="Y1018" s="24"/>
      <c r="Z1018" s="24"/>
    </row>
    <row r="1019" spans="18:26" x14ac:dyDescent="0.2">
      <c r="R1019" s="9"/>
      <c r="S1019" s="28" t="s">
        <v>1111</v>
      </c>
      <c r="T1019" s="27" t="s">
        <v>4339</v>
      </c>
      <c r="U1019" s="9"/>
      <c r="V1019" s="29"/>
      <c r="W1019" s="29"/>
      <c r="X1019" s="29"/>
      <c r="Y1019" s="24"/>
      <c r="Z1019" s="24"/>
    </row>
    <row r="1020" spans="18:26" x14ac:dyDescent="0.2">
      <c r="R1020" s="9"/>
      <c r="S1020" s="22" t="s">
        <v>1112</v>
      </c>
      <c r="T1020" s="10" t="s">
        <v>4340</v>
      </c>
      <c r="U1020" s="9"/>
      <c r="V1020" s="29"/>
      <c r="W1020" s="29"/>
      <c r="X1020" s="29"/>
      <c r="Y1020" s="24"/>
      <c r="Z1020" s="24"/>
    </row>
    <row r="1021" spans="18:26" x14ac:dyDescent="0.2">
      <c r="R1021" s="9"/>
      <c r="S1021" s="28" t="s">
        <v>1113</v>
      </c>
      <c r="T1021" s="27" t="s">
        <v>4341</v>
      </c>
      <c r="U1021" s="9"/>
      <c r="V1021" s="29"/>
      <c r="W1021" s="29"/>
      <c r="X1021" s="29"/>
      <c r="Y1021" s="24"/>
      <c r="Z1021" s="24"/>
    </row>
    <row r="1022" spans="18:26" x14ac:dyDescent="0.2">
      <c r="R1022" s="9"/>
      <c r="S1022" s="28" t="s">
        <v>1114</v>
      </c>
      <c r="T1022" s="27" t="s">
        <v>4342</v>
      </c>
      <c r="U1022" s="9"/>
      <c r="V1022" s="29"/>
      <c r="W1022" s="29"/>
      <c r="X1022" s="29"/>
      <c r="Y1022" s="24"/>
      <c r="Z1022" s="24"/>
    </row>
    <row r="1023" spans="18:26" x14ac:dyDescent="0.2">
      <c r="R1023" s="9"/>
      <c r="S1023" s="28" t="s">
        <v>1115</v>
      </c>
      <c r="T1023" s="27" t="s">
        <v>4343</v>
      </c>
      <c r="U1023" s="9"/>
      <c r="V1023" s="29"/>
      <c r="W1023" s="29"/>
      <c r="X1023" s="29"/>
      <c r="Y1023" s="24"/>
      <c r="Z1023" s="24"/>
    </row>
    <row r="1024" spans="18:26" x14ac:dyDescent="0.2">
      <c r="R1024" s="9"/>
      <c r="S1024" s="28" t="s">
        <v>1116</v>
      </c>
      <c r="T1024" s="27" t="s">
        <v>4344</v>
      </c>
      <c r="U1024" s="9"/>
      <c r="V1024" s="29"/>
      <c r="W1024" s="29"/>
      <c r="X1024" s="29"/>
      <c r="Y1024" s="24"/>
      <c r="Z1024" s="24"/>
    </row>
    <row r="1025" spans="18:26" x14ac:dyDescent="0.2">
      <c r="R1025" s="9"/>
      <c r="S1025" s="28" t="s">
        <v>1117</v>
      </c>
      <c r="T1025" s="27" t="s">
        <v>4345</v>
      </c>
      <c r="U1025" s="9"/>
      <c r="V1025" s="29"/>
      <c r="W1025" s="29"/>
      <c r="X1025" s="29"/>
      <c r="Y1025" s="24"/>
      <c r="Z1025" s="24"/>
    </row>
    <row r="1026" spans="18:26" x14ac:dyDescent="0.2">
      <c r="R1026" s="9"/>
      <c r="S1026" s="28" t="s">
        <v>1118</v>
      </c>
      <c r="T1026" s="27" t="s">
        <v>4346</v>
      </c>
      <c r="U1026" s="9"/>
      <c r="V1026" s="29"/>
      <c r="W1026" s="29"/>
      <c r="X1026" s="29"/>
      <c r="Y1026" s="24"/>
      <c r="Z1026" s="24"/>
    </row>
    <row r="1027" spans="18:26" x14ac:dyDescent="0.2">
      <c r="R1027" s="9"/>
      <c r="S1027" s="28" t="s">
        <v>1119</v>
      </c>
      <c r="T1027" s="27" t="s">
        <v>4347</v>
      </c>
      <c r="U1027" s="9"/>
      <c r="V1027" s="29"/>
      <c r="W1027" s="29"/>
      <c r="X1027" s="29"/>
      <c r="Y1027" s="24"/>
      <c r="Z1027" s="24"/>
    </row>
    <row r="1028" spans="18:26" x14ac:dyDescent="0.2">
      <c r="R1028" s="9"/>
      <c r="S1028" s="22" t="s">
        <v>1120</v>
      </c>
      <c r="T1028" s="10" t="s">
        <v>4348</v>
      </c>
      <c r="U1028" s="9"/>
      <c r="V1028" s="29"/>
      <c r="W1028" s="29"/>
      <c r="X1028" s="29"/>
      <c r="Y1028" s="24"/>
      <c r="Z1028" s="24"/>
    </row>
    <row r="1029" spans="18:26" x14ac:dyDescent="0.2">
      <c r="R1029" s="9"/>
      <c r="S1029" s="28" t="s">
        <v>1121</v>
      </c>
      <c r="T1029" s="27" t="s">
        <v>4349</v>
      </c>
      <c r="U1029" s="9"/>
      <c r="V1029" s="29"/>
      <c r="W1029" s="29"/>
      <c r="X1029" s="29"/>
      <c r="Y1029" s="24"/>
      <c r="Z1029" s="24"/>
    </row>
    <row r="1030" spans="18:26" x14ac:dyDescent="0.2">
      <c r="R1030" s="9"/>
      <c r="S1030" s="28" t="s">
        <v>1122</v>
      </c>
      <c r="T1030" s="27" t="s">
        <v>4350</v>
      </c>
      <c r="U1030" s="9"/>
      <c r="V1030" s="29"/>
      <c r="W1030" s="29"/>
      <c r="X1030" s="29"/>
      <c r="Y1030" s="24"/>
      <c r="Z1030" s="24"/>
    </row>
    <row r="1031" spans="18:26" x14ac:dyDescent="0.2">
      <c r="R1031" s="9"/>
      <c r="S1031" s="28" t="s">
        <v>1123</v>
      </c>
      <c r="T1031" s="27" t="s">
        <v>4351</v>
      </c>
      <c r="U1031" s="9"/>
      <c r="V1031" s="29"/>
      <c r="W1031" s="29"/>
      <c r="X1031" s="29"/>
      <c r="Y1031" s="24"/>
      <c r="Z1031" s="24"/>
    </row>
    <row r="1032" spans="18:26" x14ac:dyDescent="0.2">
      <c r="R1032" s="9"/>
      <c r="S1032" s="28" t="s">
        <v>1124</v>
      </c>
      <c r="T1032" s="27" t="s">
        <v>4352</v>
      </c>
      <c r="U1032" s="9"/>
      <c r="V1032" s="29"/>
      <c r="W1032" s="29"/>
      <c r="X1032" s="29"/>
      <c r="Y1032" s="24"/>
      <c r="Z1032" s="24"/>
    </row>
    <row r="1033" spans="18:26" x14ac:dyDescent="0.2">
      <c r="R1033" s="9"/>
      <c r="S1033" s="28" t="s">
        <v>1125</v>
      </c>
      <c r="T1033" s="27" t="s">
        <v>4353</v>
      </c>
      <c r="U1033" s="9"/>
      <c r="V1033" s="29"/>
      <c r="W1033" s="29"/>
      <c r="X1033" s="29"/>
      <c r="Y1033" s="24"/>
      <c r="Z1033" s="24"/>
    </row>
    <row r="1034" spans="18:26" x14ac:dyDescent="0.2">
      <c r="R1034" s="9"/>
      <c r="S1034" s="28" t="s">
        <v>1126</v>
      </c>
      <c r="T1034" s="27" t="s">
        <v>4354</v>
      </c>
      <c r="U1034" s="9"/>
      <c r="V1034" s="29"/>
      <c r="W1034" s="29"/>
      <c r="X1034" s="29"/>
      <c r="Y1034" s="24"/>
      <c r="Z1034" s="24"/>
    </row>
    <row r="1035" spans="18:26" x14ac:dyDescent="0.2">
      <c r="R1035" s="9"/>
      <c r="S1035" s="28" t="s">
        <v>1127</v>
      </c>
      <c r="T1035" s="27" t="s">
        <v>4355</v>
      </c>
      <c r="U1035" s="9"/>
      <c r="V1035" s="29"/>
      <c r="W1035" s="29"/>
      <c r="X1035" s="29"/>
      <c r="Y1035" s="24"/>
      <c r="Z1035" s="24"/>
    </row>
    <row r="1036" spans="18:26" x14ac:dyDescent="0.2">
      <c r="R1036" s="9"/>
      <c r="S1036" s="22" t="s">
        <v>1128</v>
      </c>
      <c r="T1036" s="10" t="s">
        <v>4356</v>
      </c>
      <c r="U1036" s="9"/>
      <c r="V1036" s="29"/>
      <c r="W1036" s="29"/>
      <c r="X1036" s="29"/>
      <c r="Y1036" s="24"/>
      <c r="Z1036" s="24"/>
    </row>
    <row r="1037" spans="18:26" x14ac:dyDescent="0.2">
      <c r="R1037" s="9"/>
      <c r="S1037" s="28" t="s">
        <v>1129</v>
      </c>
      <c r="T1037" s="27" t="s">
        <v>4357</v>
      </c>
      <c r="U1037" s="9"/>
      <c r="V1037" s="29"/>
      <c r="W1037" s="29"/>
      <c r="X1037" s="29"/>
      <c r="Y1037" s="24"/>
      <c r="Z1037" s="24"/>
    </row>
    <row r="1038" spans="18:26" x14ac:dyDescent="0.2">
      <c r="R1038" s="9"/>
      <c r="S1038" s="28" t="s">
        <v>1130</v>
      </c>
      <c r="T1038" s="27" t="s">
        <v>4358</v>
      </c>
      <c r="U1038" s="9"/>
      <c r="V1038" s="29"/>
      <c r="W1038" s="29"/>
      <c r="X1038" s="29"/>
      <c r="Y1038" s="24"/>
      <c r="Z1038" s="24"/>
    </row>
    <row r="1039" spans="18:26" x14ac:dyDescent="0.2">
      <c r="R1039" s="9"/>
      <c r="S1039" s="28" t="s">
        <v>1131</v>
      </c>
      <c r="T1039" s="27" t="s">
        <v>4359</v>
      </c>
      <c r="U1039" s="9"/>
      <c r="V1039" s="29"/>
      <c r="W1039" s="29"/>
      <c r="X1039" s="29"/>
      <c r="Y1039" s="24"/>
      <c r="Z1039" s="24"/>
    </row>
    <row r="1040" spans="18:26" x14ac:dyDescent="0.2">
      <c r="R1040" s="9"/>
      <c r="S1040" s="28" t="s">
        <v>1132</v>
      </c>
      <c r="T1040" s="27" t="s">
        <v>4360</v>
      </c>
      <c r="U1040" s="9"/>
      <c r="V1040" s="29"/>
      <c r="W1040" s="29"/>
      <c r="X1040" s="29"/>
      <c r="Y1040" s="24"/>
      <c r="Z1040" s="24"/>
    </row>
    <row r="1041" spans="18:26" x14ac:dyDescent="0.2">
      <c r="R1041" s="9"/>
      <c r="S1041" s="28" t="s">
        <v>1133</v>
      </c>
      <c r="T1041" s="27" t="s">
        <v>4361</v>
      </c>
      <c r="U1041" s="9"/>
      <c r="V1041" s="29"/>
      <c r="W1041" s="29"/>
      <c r="X1041" s="29"/>
      <c r="Y1041" s="24"/>
      <c r="Z1041" s="24"/>
    </row>
    <row r="1042" spans="18:26" x14ac:dyDescent="0.2">
      <c r="R1042" s="9"/>
      <c r="S1042" s="28" t="s">
        <v>1134</v>
      </c>
      <c r="T1042" s="27" t="s">
        <v>4362</v>
      </c>
      <c r="U1042" s="9"/>
      <c r="V1042" s="29"/>
      <c r="W1042" s="29"/>
      <c r="X1042" s="29"/>
      <c r="Y1042" s="24"/>
      <c r="Z1042" s="24"/>
    </row>
    <row r="1043" spans="18:26" x14ac:dyDescent="0.2">
      <c r="R1043" s="9"/>
      <c r="S1043" s="28" t="s">
        <v>1135</v>
      </c>
      <c r="T1043" s="27" t="s">
        <v>4363</v>
      </c>
      <c r="U1043" s="9"/>
      <c r="V1043" s="29"/>
      <c r="W1043" s="29"/>
      <c r="X1043" s="29"/>
      <c r="Y1043" s="24"/>
      <c r="Z1043" s="24"/>
    </row>
    <row r="1044" spans="18:26" x14ac:dyDescent="0.2">
      <c r="R1044" s="9"/>
      <c r="S1044" s="22" t="s">
        <v>1136</v>
      </c>
      <c r="T1044" s="10" t="s">
        <v>4364</v>
      </c>
      <c r="U1044" s="9"/>
      <c r="V1044" s="29"/>
      <c r="W1044" s="29"/>
      <c r="X1044" s="29"/>
      <c r="Y1044" s="24"/>
      <c r="Z1044" s="24"/>
    </row>
    <row r="1045" spans="18:26" x14ac:dyDescent="0.2">
      <c r="R1045" s="9"/>
      <c r="S1045" s="28" t="s">
        <v>1137</v>
      </c>
      <c r="T1045" s="27" t="s">
        <v>4365</v>
      </c>
      <c r="U1045" s="9"/>
      <c r="V1045" s="29"/>
      <c r="W1045" s="29"/>
      <c r="X1045" s="29"/>
      <c r="Y1045" s="24"/>
      <c r="Z1045" s="24"/>
    </row>
    <row r="1046" spans="18:26" x14ac:dyDescent="0.2">
      <c r="R1046" s="9"/>
      <c r="S1046" s="28" t="s">
        <v>1138</v>
      </c>
      <c r="T1046" s="27" t="s">
        <v>4366</v>
      </c>
      <c r="U1046" s="9"/>
      <c r="V1046" s="29"/>
      <c r="W1046" s="29"/>
      <c r="X1046" s="29"/>
      <c r="Y1046" s="24"/>
      <c r="Z1046" s="24"/>
    </row>
    <row r="1047" spans="18:26" x14ac:dyDescent="0.2">
      <c r="R1047" s="9"/>
      <c r="S1047" s="28" t="s">
        <v>1139</v>
      </c>
      <c r="T1047" s="27" t="s">
        <v>4367</v>
      </c>
      <c r="U1047" s="9"/>
      <c r="V1047" s="29"/>
      <c r="W1047" s="29"/>
      <c r="X1047" s="29"/>
      <c r="Y1047" s="24"/>
      <c r="Z1047" s="24"/>
    </row>
    <row r="1048" spans="18:26" x14ac:dyDescent="0.2">
      <c r="R1048" s="9"/>
      <c r="S1048" s="28" t="s">
        <v>1140</v>
      </c>
      <c r="T1048" s="27" t="s">
        <v>4368</v>
      </c>
      <c r="U1048" s="9"/>
      <c r="V1048" s="29"/>
      <c r="W1048" s="29"/>
      <c r="X1048" s="29"/>
      <c r="Y1048" s="24"/>
      <c r="Z1048" s="24"/>
    </row>
    <row r="1049" spans="18:26" x14ac:dyDescent="0.2">
      <c r="R1049" s="9"/>
      <c r="S1049" s="28" t="s">
        <v>1141</v>
      </c>
      <c r="T1049" s="27" t="s">
        <v>4369</v>
      </c>
      <c r="U1049" s="9"/>
      <c r="V1049" s="29"/>
      <c r="W1049" s="29"/>
      <c r="X1049" s="29"/>
      <c r="Y1049" s="24"/>
      <c r="Z1049" s="24"/>
    </row>
    <row r="1050" spans="18:26" x14ac:dyDescent="0.2">
      <c r="R1050" s="9"/>
      <c r="S1050" s="28" t="s">
        <v>1142</v>
      </c>
      <c r="T1050" s="27" t="s">
        <v>4370</v>
      </c>
      <c r="U1050" s="9"/>
      <c r="V1050" s="29"/>
      <c r="W1050" s="29"/>
      <c r="X1050" s="29"/>
      <c r="Y1050" s="24"/>
      <c r="Z1050" s="24"/>
    </row>
    <row r="1051" spans="18:26" x14ac:dyDescent="0.2">
      <c r="R1051" s="9"/>
      <c r="S1051" s="22" t="s">
        <v>1143</v>
      </c>
      <c r="T1051" s="10" t="s">
        <v>4371</v>
      </c>
      <c r="U1051" s="9"/>
      <c r="V1051" s="29"/>
      <c r="W1051" s="29"/>
      <c r="X1051" s="29"/>
      <c r="Y1051" s="24"/>
      <c r="Z1051" s="24"/>
    </row>
    <row r="1052" spans="18:26" x14ac:dyDescent="0.2">
      <c r="R1052" s="9"/>
      <c r="S1052" s="28" t="s">
        <v>1144</v>
      </c>
      <c r="T1052" s="27" t="s">
        <v>4372</v>
      </c>
      <c r="U1052" s="9"/>
      <c r="V1052" s="29"/>
      <c r="W1052" s="29"/>
      <c r="X1052" s="29"/>
      <c r="Y1052" s="24"/>
      <c r="Z1052" s="24"/>
    </row>
    <row r="1053" spans="18:26" x14ac:dyDescent="0.2">
      <c r="R1053" s="9"/>
      <c r="S1053" s="28" t="s">
        <v>1145</v>
      </c>
      <c r="T1053" s="27" t="s">
        <v>4373</v>
      </c>
      <c r="U1053" s="9"/>
      <c r="V1053" s="29"/>
      <c r="W1053" s="29"/>
      <c r="X1053" s="29"/>
      <c r="Y1053" s="24"/>
      <c r="Z1053" s="24"/>
    </row>
    <row r="1054" spans="18:26" x14ac:dyDescent="0.2">
      <c r="R1054" s="9"/>
      <c r="S1054" s="28" t="s">
        <v>1146</v>
      </c>
      <c r="T1054" s="27" t="s">
        <v>4374</v>
      </c>
      <c r="U1054" s="9"/>
      <c r="V1054" s="29"/>
      <c r="W1054" s="29"/>
      <c r="X1054" s="29"/>
      <c r="Y1054" s="24"/>
      <c r="Z1054" s="24"/>
    </row>
    <row r="1055" spans="18:26" x14ac:dyDescent="0.2">
      <c r="R1055" s="9"/>
      <c r="S1055" s="28" t="s">
        <v>1147</v>
      </c>
      <c r="T1055" s="27" t="s">
        <v>4375</v>
      </c>
      <c r="U1055" s="9"/>
      <c r="V1055" s="29"/>
      <c r="W1055" s="29"/>
      <c r="X1055" s="29"/>
      <c r="Y1055" s="24"/>
      <c r="Z1055" s="24"/>
    </row>
    <row r="1056" spans="18:26" x14ac:dyDescent="0.2">
      <c r="R1056" s="9"/>
      <c r="S1056" s="22" t="s">
        <v>1148</v>
      </c>
      <c r="T1056" s="10" t="s">
        <v>4376</v>
      </c>
      <c r="U1056" s="9"/>
      <c r="V1056" s="29"/>
      <c r="W1056" s="29"/>
      <c r="X1056" s="29"/>
      <c r="Y1056" s="24"/>
      <c r="Z1056" s="24"/>
    </row>
    <row r="1057" spans="18:26" x14ac:dyDescent="0.2">
      <c r="R1057" s="9"/>
      <c r="S1057" s="28" t="s">
        <v>1149</v>
      </c>
      <c r="T1057" s="27" t="s">
        <v>4377</v>
      </c>
      <c r="U1057" s="9"/>
      <c r="V1057" s="29"/>
      <c r="W1057" s="29"/>
      <c r="X1057" s="29"/>
      <c r="Y1057" s="24"/>
      <c r="Z1057" s="24"/>
    </row>
    <row r="1058" spans="18:26" x14ac:dyDescent="0.2">
      <c r="R1058" s="9"/>
      <c r="S1058" s="28" t="s">
        <v>1150</v>
      </c>
      <c r="T1058" s="27" t="s">
        <v>4378</v>
      </c>
      <c r="U1058" s="9"/>
      <c r="V1058" s="29"/>
      <c r="W1058" s="29"/>
      <c r="X1058" s="29"/>
      <c r="Y1058" s="24"/>
      <c r="Z1058" s="24"/>
    </row>
    <row r="1059" spans="18:26" x14ac:dyDescent="0.2">
      <c r="R1059" s="9"/>
      <c r="S1059" s="28" t="s">
        <v>1151</v>
      </c>
      <c r="T1059" s="27" t="s">
        <v>3583</v>
      </c>
      <c r="U1059" s="9"/>
      <c r="V1059" s="29"/>
      <c r="W1059" s="29"/>
      <c r="X1059" s="29"/>
      <c r="Y1059" s="24"/>
      <c r="Z1059" s="24"/>
    </row>
    <row r="1060" spans="18:26" x14ac:dyDescent="0.2">
      <c r="R1060" s="9"/>
      <c r="S1060" s="28" t="s">
        <v>1152</v>
      </c>
      <c r="T1060" s="27" t="s">
        <v>4379</v>
      </c>
      <c r="U1060" s="9"/>
      <c r="V1060" s="29"/>
      <c r="W1060" s="29"/>
      <c r="X1060" s="29"/>
      <c r="Y1060" s="24"/>
      <c r="Z1060" s="24"/>
    </row>
    <row r="1061" spans="18:26" x14ac:dyDescent="0.2">
      <c r="R1061" s="9"/>
      <c r="S1061" s="22" t="s">
        <v>1153</v>
      </c>
      <c r="T1061" s="10" t="s">
        <v>4380</v>
      </c>
      <c r="U1061" s="9"/>
      <c r="V1061" s="29"/>
      <c r="W1061" s="29"/>
      <c r="X1061" s="29"/>
      <c r="Y1061" s="24"/>
      <c r="Z1061" s="24"/>
    </row>
    <row r="1062" spans="18:26" x14ac:dyDescent="0.2">
      <c r="R1062" s="9"/>
      <c r="S1062" s="28" t="s">
        <v>1154</v>
      </c>
      <c r="T1062" s="27" t="s">
        <v>4381</v>
      </c>
      <c r="U1062" s="9"/>
      <c r="V1062" s="29"/>
      <c r="W1062" s="29"/>
      <c r="X1062" s="29"/>
      <c r="Y1062" s="24"/>
      <c r="Z1062" s="24"/>
    </row>
    <row r="1063" spans="18:26" x14ac:dyDescent="0.2">
      <c r="R1063" s="9"/>
      <c r="S1063" s="28" t="s">
        <v>1155</v>
      </c>
      <c r="T1063" s="27" t="s">
        <v>4382</v>
      </c>
      <c r="U1063" s="9"/>
      <c r="V1063" s="29"/>
      <c r="W1063" s="29"/>
      <c r="X1063" s="29"/>
      <c r="Y1063" s="24"/>
      <c r="Z1063" s="24"/>
    </row>
    <row r="1064" spans="18:26" x14ac:dyDescent="0.2">
      <c r="R1064" s="9"/>
      <c r="S1064" s="28" t="s">
        <v>1156</v>
      </c>
      <c r="T1064" s="27" t="s">
        <v>4383</v>
      </c>
      <c r="U1064" s="9"/>
      <c r="V1064" s="29"/>
      <c r="W1064" s="29"/>
      <c r="X1064" s="29"/>
      <c r="Y1064" s="24"/>
      <c r="Z1064" s="24"/>
    </row>
    <row r="1065" spans="18:26" x14ac:dyDescent="0.2">
      <c r="R1065" s="9"/>
      <c r="S1065" s="28" t="s">
        <v>1157</v>
      </c>
      <c r="T1065" s="27" t="s">
        <v>4384</v>
      </c>
      <c r="U1065" s="9"/>
      <c r="V1065" s="29"/>
      <c r="W1065" s="29"/>
      <c r="X1065" s="29"/>
      <c r="Y1065" s="24"/>
      <c r="Z1065" s="24"/>
    </row>
    <row r="1066" spans="18:26" x14ac:dyDescent="0.2">
      <c r="R1066" s="9"/>
      <c r="S1066" s="28" t="s">
        <v>1158</v>
      </c>
      <c r="T1066" s="27" t="s">
        <v>4385</v>
      </c>
      <c r="U1066" s="9"/>
      <c r="V1066" s="29"/>
      <c r="W1066" s="29"/>
      <c r="X1066" s="29"/>
      <c r="Y1066" s="24"/>
      <c r="Z1066" s="24"/>
    </row>
    <row r="1067" spans="18:26" x14ac:dyDescent="0.2">
      <c r="R1067" s="9"/>
      <c r="S1067" s="28" t="s">
        <v>1159</v>
      </c>
      <c r="T1067" s="27" t="s">
        <v>4386</v>
      </c>
      <c r="U1067" s="9"/>
      <c r="V1067" s="29"/>
      <c r="W1067" s="29"/>
      <c r="X1067" s="29"/>
      <c r="Y1067" s="24"/>
      <c r="Z1067" s="24"/>
    </row>
    <row r="1068" spans="18:26" x14ac:dyDescent="0.2">
      <c r="R1068" s="9"/>
      <c r="S1068" s="28" t="s">
        <v>1160</v>
      </c>
      <c r="T1068" s="27" t="s">
        <v>4387</v>
      </c>
      <c r="U1068" s="9"/>
      <c r="V1068" s="29"/>
      <c r="W1068" s="29"/>
      <c r="X1068" s="29"/>
      <c r="Y1068" s="24"/>
      <c r="Z1068" s="24"/>
    </row>
    <row r="1069" spans="18:26" x14ac:dyDescent="0.2">
      <c r="R1069" s="9"/>
      <c r="S1069" s="28" t="s">
        <v>1161</v>
      </c>
      <c r="T1069" s="27" t="s">
        <v>4388</v>
      </c>
      <c r="U1069" s="9"/>
      <c r="V1069" s="29"/>
      <c r="W1069" s="29"/>
      <c r="X1069" s="29"/>
      <c r="Y1069" s="24"/>
      <c r="Z1069" s="24"/>
    </row>
    <row r="1070" spans="18:26" x14ac:dyDescent="0.2">
      <c r="R1070" s="9"/>
      <c r="S1070" s="28" t="s">
        <v>1162</v>
      </c>
      <c r="T1070" s="27" t="s">
        <v>4389</v>
      </c>
      <c r="U1070" s="9"/>
      <c r="V1070" s="29"/>
      <c r="W1070" s="29"/>
      <c r="X1070" s="29"/>
      <c r="Y1070" s="24"/>
      <c r="Z1070" s="24"/>
    </row>
    <row r="1071" spans="18:26" x14ac:dyDescent="0.2">
      <c r="R1071" s="9"/>
      <c r="S1071" s="28" t="s">
        <v>1163</v>
      </c>
      <c r="T1071" s="27" t="s">
        <v>4390</v>
      </c>
      <c r="U1071" s="9"/>
      <c r="V1071" s="29"/>
      <c r="W1071" s="29"/>
      <c r="X1071" s="29"/>
      <c r="Y1071" s="24"/>
      <c r="Z1071" s="24"/>
    </row>
    <row r="1072" spans="18:26" x14ac:dyDescent="0.2">
      <c r="R1072" s="9"/>
      <c r="S1072" s="22" t="s">
        <v>1164</v>
      </c>
      <c r="T1072" s="10" t="s">
        <v>4391</v>
      </c>
      <c r="U1072" s="9"/>
      <c r="V1072" s="29"/>
      <c r="W1072" s="29"/>
      <c r="X1072" s="29"/>
      <c r="Y1072" s="24"/>
      <c r="Z1072" s="24"/>
    </row>
    <row r="1073" spans="18:26" x14ac:dyDescent="0.2">
      <c r="R1073" s="9"/>
      <c r="S1073" s="28" t="s">
        <v>1165</v>
      </c>
      <c r="T1073" s="27" t="s">
        <v>4392</v>
      </c>
      <c r="U1073" s="9"/>
      <c r="V1073" s="29"/>
      <c r="W1073" s="29"/>
      <c r="X1073" s="29"/>
      <c r="Y1073" s="24"/>
      <c r="Z1073" s="24"/>
    </row>
    <row r="1074" spans="18:26" x14ac:dyDescent="0.2">
      <c r="R1074" s="9"/>
      <c r="S1074" s="28" t="s">
        <v>1166</v>
      </c>
      <c r="T1074" s="27" t="s">
        <v>4393</v>
      </c>
      <c r="U1074" s="9"/>
      <c r="V1074" s="29"/>
      <c r="W1074" s="29"/>
      <c r="X1074" s="29"/>
      <c r="Y1074" s="24"/>
      <c r="Z1074" s="24"/>
    </row>
    <row r="1075" spans="18:26" x14ac:dyDescent="0.2">
      <c r="R1075" s="9"/>
      <c r="S1075" s="28" t="s">
        <v>1167</v>
      </c>
      <c r="T1075" s="27" t="s">
        <v>4394</v>
      </c>
      <c r="U1075" s="9"/>
      <c r="V1075" s="29"/>
      <c r="W1075" s="29"/>
      <c r="X1075" s="29"/>
      <c r="Y1075" s="24"/>
      <c r="Z1075" s="24"/>
    </row>
    <row r="1076" spans="18:26" x14ac:dyDescent="0.2">
      <c r="R1076" s="9"/>
      <c r="S1076" s="28" t="s">
        <v>1168</v>
      </c>
      <c r="T1076" s="27" t="s">
        <v>4395</v>
      </c>
      <c r="U1076" s="9"/>
      <c r="V1076" s="29"/>
      <c r="W1076" s="29"/>
      <c r="X1076" s="29"/>
      <c r="Y1076" s="24"/>
      <c r="Z1076" s="24"/>
    </row>
    <row r="1077" spans="18:26" x14ac:dyDescent="0.2">
      <c r="R1077" s="9"/>
      <c r="S1077" s="28" t="s">
        <v>1169</v>
      </c>
      <c r="T1077" s="27" t="s">
        <v>4396</v>
      </c>
      <c r="U1077" s="9"/>
      <c r="V1077" s="29"/>
      <c r="W1077" s="29"/>
      <c r="X1077" s="29"/>
      <c r="Y1077" s="24"/>
      <c r="Z1077" s="24"/>
    </row>
    <row r="1078" spans="18:26" x14ac:dyDescent="0.2">
      <c r="R1078" s="9"/>
      <c r="S1078" s="28" t="s">
        <v>1170</v>
      </c>
      <c r="T1078" s="27" t="s">
        <v>4397</v>
      </c>
      <c r="U1078" s="9"/>
      <c r="V1078" s="29"/>
      <c r="W1078" s="29"/>
      <c r="X1078" s="29"/>
      <c r="Y1078" s="24"/>
      <c r="Z1078" s="24"/>
    </row>
    <row r="1079" spans="18:26" x14ac:dyDescent="0.2">
      <c r="R1079" s="9"/>
      <c r="S1079" s="28" t="s">
        <v>1171</v>
      </c>
      <c r="T1079" s="27" t="s">
        <v>4398</v>
      </c>
      <c r="U1079" s="9"/>
      <c r="V1079" s="29"/>
      <c r="W1079" s="29"/>
      <c r="X1079" s="29"/>
      <c r="Y1079" s="24"/>
      <c r="Z1079" s="24"/>
    </row>
    <row r="1080" spans="18:26" x14ac:dyDescent="0.2">
      <c r="R1080" s="9"/>
      <c r="S1080" s="22" t="s">
        <v>1172</v>
      </c>
      <c r="T1080" s="10" t="s">
        <v>4399</v>
      </c>
      <c r="U1080" s="9"/>
      <c r="V1080" s="29"/>
      <c r="W1080" s="29"/>
      <c r="X1080" s="29"/>
      <c r="Y1080" s="24"/>
      <c r="Z1080" s="24"/>
    </row>
    <row r="1081" spans="18:26" x14ac:dyDescent="0.2">
      <c r="R1081" s="9"/>
      <c r="S1081" s="28" t="s">
        <v>1173</v>
      </c>
      <c r="T1081" s="27" t="s">
        <v>4400</v>
      </c>
      <c r="U1081" s="9"/>
      <c r="V1081" s="29"/>
      <c r="W1081" s="29"/>
      <c r="X1081" s="29"/>
      <c r="Y1081" s="24"/>
      <c r="Z1081" s="24"/>
    </row>
    <row r="1082" spans="18:26" x14ac:dyDescent="0.2">
      <c r="R1082" s="9"/>
      <c r="S1082" s="28" t="s">
        <v>1174</v>
      </c>
      <c r="T1082" s="27" t="s">
        <v>4401</v>
      </c>
      <c r="U1082" s="9"/>
      <c r="V1082" s="29"/>
      <c r="W1082" s="29"/>
      <c r="X1082" s="29"/>
      <c r="Y1082" s="24"/>
      <c r="Z1082" s="24"/>
    </row>
    <row r="1083" spans="18:26" x14ac:dyDescent="0.2">
      <c r="R1083" s="9"/>
      <c r="S1083" s="28" t="s">
        <v>1175</v>
      </c>
      <c r="T1083" s="27" t="s">
        <v>4402</v>
      </c>
      <c r="U1083" s="9"/>
      <c r="V1083" s="29"/>
      <c r="W1083" s="29"/>
      <c r="X1083" s="29"/>
      <c r="Y1083" s="24"/>
      <c r="Z1083" s="24"/>
    </row>
    <row r="1084" spans="18:26" x14ac:dyDescent="0.2">
      <c r="R1084" s="9"/>
      <c r="S1084" s="28" t="s">
        <v>1176</v>
      </c>
      <c r="T1084" s="27" t="s">
        <v>4403</v>
      </c>
      <c r="U1084" s="9"/>
      <c r="V1084" s="29"/>
      <c r="W1084" s="29"/>
      <c r="X1084" s="29"/>
      <c r="Y1084" s="24"/>
      <c r="Z1084" s="24"/>
    </row>
    <row r="1085" spans="18:26" x14ac:dyDescent="0.2">
      <c r="R1085" s="9"/>
      <c r="S1085" s="28" t="s">
        <v>1177</v>
      </c>
      <c r="T1085" s="27" t="s">
        <v>4404</v>
      </c>
      <c r="U1085" s="9"/>
      <c r="V1085" s="29"/>
      <c r="W1085" s="29"/>
      <c r="X1085" s="29"/>
      <c r="Y1085" s="24"/>
      <c r="Z1085" s="24"/>
    </row>
    <row r="1086" spans="18:26" x14ac:dyDescent="0.2">
      <c r="R1086" s="9"/>
      <c r="S1086" s="28" t="s">
        <v>1178</v>
      </c>
      <c r="T1086" s="27" t="s">
        <v>4405</v>
      </c>
      <c r="U1086" s="9"/>
      <c r="V1086" s="29"/>
      <c r="W1086" s="29"/>
      <c r="X1086" s="29"/>
      <c r="Y1086" s="24"/>
      <c r="Z1086" s="24"/>
    </row>
    <row r="1087" spans="18:26" x14ac:dyDescent="0.2">
      <c r="R1087" s="9"/>
      <c r="S1087" s="28" t="s">
        <v>1179</v>
      </c>
      <c r="T1087" s="27" t="s">
        <v>4406</v>
      </c>
      <c r="U1087" s="9"/>
      <c r="V1087" s="29"/>
      <c r="W1087" s="29"/>
      <c r="X1087" s="29"/>
      <c r="Y1087" s="24"/>
      <c r="Z1087" s="24"/>
    </row>
    <row r="1088" spans="18:26" x14ac:dyDescent="0.2">
      <c r="R1088" s="9"/>
      <c r="S1088" s="28" t="s">
        <v>1180</v>
      </c>
      <c r="T1088" s="27" t="s">
        <v>4407</v>
      </c>
      <c r="U1088" s="9"/>
      <c r="V1088" s="29"/>
      <c r="W1088" s="29"/>
      <c r="X1088" s="29"/>
      <c r="Y1088" s="24"/>
      <c r="Z1088" s="24"/>
    </row>
    <row r="1089" spans="18:26" x14ac:dyDescent="0.2">
      <c r="R1089" s="9"/>
      <c r="S1089" s="22" t="s">
        <v>1181</v>
      </c>
      <c r="T1089" s="10" t="s">
        <v>4408</v>
      </c>
      <c r="U1089" s="9"/>
      <c r="V1089" s="29"/>
      <c r="W1089" s="29"/>
      <c r="X1089" s="29"/>
      <c r="Y1089" s="24"/>
      <c r="Z1089" s="24"/>
    </row>
    <row r="1090" spans="18:26" x14ac:dyDescent="0.2">
      <c r="R1090" s="9"/>
      <c r="S1090" s="28" t="s">
        <v>1182</v>
      </c>
      <c r="T1090" s="27" t="s">
        <v>4409</v>
      </c>
      <c r="U1090" s="9"/>
      <c r="V1090" s="29"/>
      <c r="W1090" s="29"/>
      <c r="X1090" s="29"/>
      <c r="Y1090" s="24"/>
      <c r="Z1090" s="24"/>
    </row>
    <row r="1091" spans="18:26" x14ac:dyDescent="0.2">
      <c r="R1091" s="9"/>
      <c r="S1091" s="28" t="s">
        <v>1183</v>
      </c>
      <c r="T1091" s="27" t="s">
        <v>4410</v>
      </c>
      <c r="U1091" s="9"/>
      <c r="V1091" s="29"/>
      <c r="W1091" s="29"/>
      <c r="X1091" s="29"/>
      <c r="Y1091" s="24"/>
      <c r="Z1091" s="24"/>
    </row>
    <row r="1092" spans="18:26" x14ac:dyDescent="0.2">
      <c r="R1092" s="9"/>
      <c r="S1092" s="28" t="s">
        <v>1184</v>
      </c>
      <c r="T1092" s="27" t="s">
        <v>4411</v>
      </c>
      <c r="U1092" s="9"/>
      <c r="V1092" s="29"/>
      <c r="W1092" s="29"/>
      <c r="X1092" s="29"/>
      <c r="Y1092" s="24"/>
      <c r="Z1092" s="24"/>
    </row>
    <row r="1093" spans="18:26" x14ac:dyDescent="0.2">
      <c r="R1093" s="9"/>
      <c r="S1093" s="28" t="s">
        <v>1185</v>
      </c>
      <c r="T1093" s="27" t="s">
        <v>4412</v>
      </c>
      <c r="U1093" s="9"/>
      <c r="V1093" s="29"/>
      <c r="W1093" s="29"/>
      <c r="X1093" s="29"/>
      <c r="Y1093" s="24"/>
      <c r="Z1093" s="24"/>
    </row>
    <row r="1094" spans="18:26" x14ac:dyDescent="0.2">
      <c r="R1094" s="9"/>
      <c r="S1094" s="28" t="s">
        <v>1186</v>
      </c>
      <c r="T1094" s="27" t="s">
        <v>4413</v>
      </c>
      <c r="U1094" s="9"/>
      <c r="V1094" s="29"/>
      <c r="W1094" s="29"/>
      <c r="X1094" s="29"/>
      <c r="Y1094" s="24"/>
      <c r="Z1094" s="24"/>
    </row>
    <row r="1095" spans="18:26" x14ac:dyDescent="0.2">
      <c r="R1095" s="9"/>
      <c r="S1095" s="28" t="s">
        <v>1187</v>
      </c>
      <c r="T1095" s="27" t="s">
        <v>4414</v>
      </c>
      <c r="U1095" s="9"/>
      <c r="V1095" s="29"/>
      <c r="W1095" s="29"/>
      <c r="X1095" s="29"/>
      <c r="Y1095" s="24"/>
      <c r="Z1095" s="24"/>
    </row>
    <row r="1096" spans="18:26" x14ac:dyDescent="0.2">
      <c r="R1096" s="9"/>
      <c r="S1096" s="28" t="s">
        <v>1188</v>
      </c>
      <c r="T1096" s="27" t="s">
        <v>4415</v>
      </c>
      <c r="U1096" s="9"/>
      <c r="V1096" s="29"/>
      <c r="W1096" s="29"/>
      <c r="X1096" s="29"/>
      <c r="Y1096" s="24"/>
      <c r="Z1096" s="24"/>
    </row>
    <row r="1097" spans="18:26" x14ac:dyDescent="0.2">
      <c r="R1097" s="9"/>
      <c r="S1097" s="28" t="s">
        <v>1189</v>
      </c>
      <c r="T1097" s="27" t="s">
        <v>4416</v>
      </c>
      <c r="U1097" s="9"/>
      <c r="V1097" s="29"/>
      <c r="W1097" s="29"/>
      <c r="X1097" s="29"/>
      <c r="Y1097" s="24"/>
      <c r="Z1097" s="24"/>
    </row>
    <row r="1098" spans="18:26" x14ac:dyDescent="0.2">
      <c r="R1098" s="9"/>
      <c r="S1098" s="22" t="s">
        <v>1190</v>
      </c>
      <c r="T1098" s="10" t="s">
        <v>4417</v>
      </c>
      <c r="U1098" s="9"/>
      <c r="V1098" s="29"/>
      <c r="W1098" s="29"/>
      <c r="X1098" s="29"/>
      <c r="Y1098" s="24"/>
      <c r="Z1098" s="24"/>
    </row>
    <row r="1099" spans="18:26" x14ac:dyDescent="0.2">
      <c r="R1099" s="9"/>
      <c r="S1099" s="28" t="s">
        <v>1191</v>
      </c>
      <c r="T1099" s="27" t="s">
        <v>4418</v>
      </c>
      <c r="U1099" s="9"/>
      <c r="V1099" s="29"/>
      <c r="W1099" s="29"/>
      <c r="X1099" s="29"/>
      <c r="Y1099" s="24"/>
      <c r="Z1099" s="24"/>
    </row>
    <row r="1100" spans="18:26" x14ac:dyDescent="0.2">
      <c r="R1100" s="9"/>
      <c r="S1100" s="28" t="s">
        <v>1192</v>
      </c>
      <c r="T1100" s="27" t="s">
        <v>4419</v>
      </c>
      <c r="U1100" s="9"/>
      <c r="V1100" s="29"/>
      <c r="W1100" s="29"/>
      <c r="X1100" s="29"/>
      <c r="Y1100" s="24"/>
      <c r="Z1100" s="24"/>
    </row>
    <row r="1101" spans="18:26" x14ac:dyDescent="0.2">
      <c r="R1101" s="9"/>
      <c r="S1101" s="28" t="s">
        <v>1193</v>
      </c>
      <c r="T1101" s="27" t="s">
        <v>4420</v>
      </c>
      <c r="U1101" s="9"/>
      <c r="V1101" s="29"/>
      <c r="W1101" s="29"/>
      <c r="X1101" s="29"/>
      <c r="Y1101" s="24"/>
      <c r="Z1101" s="24"/>
    </row>
    <row r="1102" spans="18:26" x14ac:dyDescent="0.2">
      <c r="R1102" s="9"/>
      <c r="S1102" s="28" t="s">
        <v>1194</v>
      </c>
      <c r="T1102" s="27" t="s">
        <v>4421</v>
      </c>
      <c r="U1102" s="9"/>
      <c r="V1102" s="29"/>
      <c r="W1102" s="29"/>
      <c r="X1102" s="29"/>
      <c r="Y1102" s="24"/>
      <c r="Z1102" s="24"/>
    </row>
    <row r="1103" spans="18:26" x14ac:dyDescent="0.2">
      <c r="R1103" s="9"/>
      <c r="S1103" s="28" t="s">
        <v>1195</v>
      </c>
      <c r="T1103" s="27" t="s">
        <v>4422</v>
      </c>
      <c r="U1103" s="9"/>
      <c r="V1103" s="29"/>
      <c r="W1103" s="29"/>
      <c r="X1103" s="29"/>
      <c r="Y1103" s="24"/>
      <c r="Z1103" s="24"/>
    </row>
    <row r="1104" spans="18:26" x14ac:dyDescent="0.2">
      <c r="R1104" s="9"/>
      <c r="S1104" s="22" t="s">
        <v>1196</v>
      </c>
      <c r="T1104" s="10" t="s">
        <v>4423</v>
      </c>
      <c r="U1104" s="9"/>
      <c r="V1104" s="29"/>
      <c r="W1104" s="29"/>
      <c r="X1104" s="29"/>
      <c r="Y1104" s="24"/>
      <c r="Z1104" s="24"/>
    </row>
    <row r="1105" spans="18:26" x14ac:dyDescent="0.2">
      <c r="R1105" s="9"/>
      <c r="S1105" s="28" t="s">
        <v>1197</v>
      </c>
      <c r="T1105" s="27" t="s">
        <v>4424</v>
      </c>
      <c r="U1105" s="9"/>
      <c r="V1105" s="29"/>
      <c r="W1105" s="29"/>
      <c r="X1105" s="29"/>
      <c r="Y1105" s="24"/>
      <c r="Z1105" s="24"/>
    </row>
    <row r="1106" spans="18:26" x14ac:dyDescent="0.2">
      <c r="R1106" s="9"/>
      <c r="S1106" s="28" t="s">
        <v>1198</v>
      </c>
      <c r="T1106" s="27" t="s">
        <v>4425</v>
      </c>
      <c r="U1106" s="9"/>
      <c r="V1106" s="29"/>
      <c r="W1106" s="29"/>
      <c r="X1106" s="29"/>
      <c r="Y1106" s="24"/>
      <c r="Z1106" s="24"/>
    </row>
    <row r="1107" spans="18:26" x14ac:dyDescent="0.2">
      <c r="R1107" s="9"/>
      <c r="S1107" s="28" t="s">
        <v>1199</v>
      </c>
      <c r="T1107" s="27" t="s">
        <v>4426</v>
      </c>
      <c r="U1107" s="9"/>
      <c r="V1107" s="29"/>
      <c r="W1107" s="29"/>
      <c r="X1107" s="29"/>
      <c r="Y1107" s="24"/>
      <c r="Z1107" s="24"/>
    </row>
    <row r="1108" spans="18:26" x14ac:dyDescent="0.2">
      <c r="R1108" s="9"/>
      <c r="S1108" s="28" t="s">
        <v>1200</v>
      </c>
      <c r="T1108" s="27" t="s">
        <v>4427</v>
      </c>
      <c r="U1108" s="9"/>
      <c r="V1108" s="29"/>
      <c r="W1108" s="29"/>
      <c r="X1108" s="29"/>
      <c r="Y1108" s="24"/>
      <c r="Z1108" s="24"/>
    </row>
    <row r="1109" spans="18:26" x14ac:dyDescent="0.2">
      <c r="R1109" s="9"/>
      <c r="S1109" s="28" t="s">
        <v>1201</v>
      </c>
      <c r="T1109" s="27" t="s">
        <v>4428</v>
      </c>
      <c r="U1109" s="9"/>
      <c r="V1109" s="29"/>
      <c r="W1109" s="29"/>
      <c r="X1109" s="29"/>
      <c r="Y1109" s="24"/>
      <c r="Z1109" s="24"/>
    </row>
    <row r="1110" spans="18:26" x14ac:dyDescent="0.2">
      <c r="R1110" s="9"/>
      <c r="S1110" s="28" t="s">
        <v>1202</v>
      </c>
      <c r="T1110" s="27" t="s">
        <v>4429</v>
      </c>
      <c r="U1110" s="9"/>
      <c r="V1110" s="29"/>
      <c r="W1110" s="29"/>
      <c r="X1110" s="29"/>
      <c r="Y1110" s="24"/>
      <c r="Z1110" s="24"/>
    </row>
    <row r="1111" spans="18:26" x14ac:dyDescent="0.2">
      <c r="R1111" s="9"/>
      <c r="S1111" s="28" t="s">
        <v>1203</v>
      </c>
      <c r="T1111" s="27" t="s">
        <v>4430</v>
      </c>
      <c r="U1111" s="9"/>
      <c r="V1111" s="29"/>
      <c r="W1111" s="29"/>
      <c r="X1111" s="29"/>
      <c r="Y1111" s="24"/>
      <c r="Z1111" s="24"/>
    </row>
    <row r="1112" spans="18:26" x14ac:dyDescent="0.2">
      <c r="R1112" s="9"/>
      <c r="S1112" s="22" t="s">
        <v>1204</v>
      </c>
      <c r="T1112" s="10" t="s">
        <v>4431</v>
      </c>
      <c r="U1112" s="9"/>
      <c r="V1112" s="29"/>
      <c r="W1112" s="29"/>
      <c r="X1112" s="29"/>
      <c r="Y1112" s="24"/>
      <c r="Z1112" s="24"/>
    </row>
    <row r="1113" spans="18:26" x14ac:dyDescent="0.2">
      <c r="R1113" s="9"/>
      <c r="S1113" s="28" t="s">
        <v>1205</v>
      </c>
      <c r="T1113" s="27" t="s">
        <v>4432</v>
      </c>
      <c r="U1113" s="9"/>
      <c r="V1113" s="29"/>
      <c r="W1113" s="29"/>
      <c r="X1113" s="29"/>
      <c r="Y1113" s="24"/>
      <c r="Z1113" s="24"/>
    </row>
    <row r="1114" spans="18:26" x14ac:dyDescent="0.2">
      <c r="R1114" s="9"/>
      <c r="S1114" s="28" t="s">
        <v>1206</v>
      </c>
      <c r="T1114" s="27" t="s">
        <v>4433</v>
      </c>
      <c r="U1114" s="9"/>
      <c r="V1114" s="29"/>
      <c r="W1114" s="29"/>
      <c r="X1114" s="29"/>
      <c r="Y1114" s="24"/>
      <c r="Z1114" s="24"/>
    </row>
    <row r="1115" spans="18:26" x14ac:dyDescent="0.2">
      <c r="R1115" s="9"/>
      <c r="S1115" s="28" t="s">
        <v>1207</v>
      </c>
      <c r="T1115" s="27" t="s">
        <v>4434</v>
      </c>
      <c r="U1115" s="9"/>
      <c r="V1115" s="29"/>
      <c r="W1115" s="29"/>
      <c r="X1115" s="29"/>
      <c r="Y1115" s="24"/>
      <c r="Z1115" s="24"/>
    </row>
    <row r="1116" spans="18:26" x14ac:dyDescent="0.2">
      <c r="R1116" s="9"/>
      <c r="S1116" s="28" t="s">
        <v>1208</v>
      </c>
      <c r="T1116" s="27" t="s">
        <v>4435</v>
      </c>
      <c r="U1116" s="9"/>
      <c r="V1116" s="29"/>
      <c r="W1116" s="29"/>
      <c r="X1116" s="29"/>
      <c r="Y1116" s="24"/>
      <c r="Z1116" s="24"/>
    </row>
    <row r="1117" spans="18:26" x14ac:dyDescent="0.2">
      <c r="R1117" s="9"/>
      <c r="S1117" s="22" t="s">
        <v>1209</v>
      </c>
      <c r="T1117" s="10" t="s">
        <v>4436</v>
      </c>
      <c r="U1117" s="9"/>
      <c r="V1117" s="29"/>
      <c r="W1117" s="29"/>
      <c r="X1117" s="29"/>
      <c r="Y1117" s="24"/>
      <c r="Z1117" s="24"/>
    </row>
    <row r="1118" spans="18:26" x14ac:dyDescent="0.2">
      <c r="R1118" s="9"/>
      <c r="S1118" s="28" t="s">
        <v>1210</v>
      </c>
      <c r="T1118" s="27" t="s">
        <v>4437</v>
      </c>
      <c r="U1118" s="9"/>
      <c r="V1118" s="29"/>
      <c r="W1118" s="29"/>
      <c r="X1118" s="29"/>
      <c r="Y1118" s="24"/>
      <c r="Z1118" s="24"/>
    </row>
    <row r="1119" spans="18:26" x14ac:dyDescent="0.2">
      <c r="R1119" s="9"/>
      <c r="S1119" s="28" t="s">
        <v>1211</v>
      </c>
      <c r="T1119" s="27" t="s">
        <v>4438</v>
      </c>
      <c r="U1119" s="9"/>
      <c r="V1119" s="29"/>
      <c r="W1119" s="29"/>
      <c r="X1119" s="29"/>
      <c r="Y1119" s="24"/>
      <c r="Z1119" s="24"/>
    </row>
    <row r="1120" spans="18:26" x14ac:dyDescent="0.2">
      <c r="R1120" s="9"/>
      <c r="S1120" s="28" t="s">
        <v>1212</v>
      </c>
      <c r="T1120" s="27" t="s">
        <v>4439</v>
      </c>
      <c r="U1120" s="9"/>
      <c r="V1120" s="29"/>
      <c r="W1120" s="29"/>
      <c r="X1120" s="29"/>
      <c r="Y1120" s="24"/>
      <c r="Z1120" s="24"/>
    </row>
    <row r="1121" spans="18:26" x14ac:dyDescent="0.2">
      <c r="R1121" s="9"/>
      <c r="S1121" s="28" t="s">
        <v>1213</v>
      </c>
      <c r="T1121" s="27" t="s">
        <v>4440</v>
      </c>
      <c r="U1121" s="9"/>
      <c r="V1121" s="29"/>
      <c r="W1121" s="29"/>
      <c r="X1121" s="29"/>
      <c r="Y1121" s="24"/>
      <c r="Z1121" s="24"/>
    </row>
    <row r="1122" spans="18:26" x14ac:dyDescent="0.2">
      <c r="R1122" s="9"/>
      <c r="S1122" s="22" t="s">
        <v>1214</v>
      </c>
      <c r="T1122" s="10" t="s">
        <v>4441</v>
      </c>
      <c r="U1122" s="9"/>
      <c r="V1122" s="29"/>
      <c r="W1122" s="29"/>
      <c r="X1122" s="29"/>
      <c r="Y1122" s="24"/>
      <c r="Z1122" s="24"/>
    </row>
    <row r="1123" spans="18:26" x14ac:dyDescent="0.2">
      <c r="R1123" s="9"/>
      <c r="S1123" s="28" t="s">
        <v>1215</v>
      </c>
      <c r="T1123" s="27" t="s">
        <v>4442</v>
      </c>
      <c r="U1123" s="9"/>
      <c r="V1123" s="29"/>
      <c r="W1123" s="29"/>
      <c r="X1123" s="29"/>
      <c r="Y1123" s="24"/>
      <c r="Z1123" s="24"/>
    </row>
    <row r="1124" spans="18:26" x14ac:dyDescent="0.2">
      <c r="R1124" s="9"/>
      <c r="S1124" s="28" t="s">
        <v>1216</v>
      </c>
      <c r="T1124" s="27" t="s">
        <v>4443</v>
      </c>
      <c r="U1124" s="9"/>
      <c r="V1124" s="29"/>
      <c r="W1124" s="29"/>
      <c r="X1124" s="29"/>
      <c r="Y1124" s="24"/>
      <c r="Z1124" s="24"/>
    </row>
    <row r="1125" spans="18:26" x14ac:dyDescent="0.2">
      <c r="R1125" s="9"/>
      <c r="S1125" s="28" t="s">
        <v>1217</v>
      </c>
      <c r="T1125" s="27" t="s">
        <v>4444</v>
      </c>
      <c r="U1125" s="9"/>
      <c r="V1125" s="29"/>
      <c r="W1125" s="29"/>
      <c r="X1125" s="29"/>
      <c r="Y1125" s="24"/>
      <c r="Z1125" s="24"/>
    </row>
    <row r="1126" spans="18:26" x14ac:dyDescent="0.2">
      <c r="R1126" s="9"/>
      <c r="S1126" s="28" t="s">
        <v>1218</v>
      </c>
      <c r="T1126" s="27" t="s">
        <v>4445</v>
      </c>
      <c r="U1126" s="9"/>
      <c r="V1126" s="29"/>
      <c r="W1126" s="29"/>
      <c r="X1126" s="29"/>
      <c r="Y1126" s="24"/>
      <c r="Z1126" s="24"/>
    </row>
    <row r="1127" spans="18:26" x14ac:dyDescent="0.2">
      <c r="R1127" s="9"/>
      <c r="S1127" s="28" t="s">
        <v>1219</v>
      </c>
      <c r="T1127" s="27" t="s">
        <v>4446</v>
      </c>
      <c r="U1127" s="9"/>
      <c r="V1127" s="29"/>
      <c r="W1127" s="29"/>
      <c r="X1127" s="29"/>
      <c r="Y1127" s="24"/>
      <c r="Z1127" s="24"/>
    </row>
    <row r="1128" spans="18:26" x14ac:dyDescent="0.2">
      <c r="R1128" s="9"/>
      <c r="S1128" s="28" t="s">
        <v>1220</v>
      </c>
      <c r="T1128" s="27" t="s">
        <v>4447</v>
      </c>
      <c r="U1128" s="9"/>
      <c r="V1128" s="29"/>
      <c r="W1128" s="29"/>
      <c r="X1128" s="29"/>
      <c r="Y1128" s="24"/>
      <c r="Z1128" s="24"/>
    </row>
    <row r="1129" spans="18:26" x14ac:dyDescent="0.2">
      <c r="R1129" s="9"/>
      <c r="S1129" s="28" t="s">
        <v>1221</v>
      </c>
      <c r="T1129" s="27" t="s">
        <v>4448</v>
      </c>
      <c r="U1129" s="9"/>
      <c r="V1129" s="29"/>
      <c r="W1129" s="29"/>
      <c r="X1129" s="29"/>
      <c r="Y1129" s="24"/>
      <c r="Z1129" s="24"/>
    </row>
    <row r="1130" spans="18:26" x14ac:dyDescent="0.2">
      <c r="R1130" s="9"/>
      <c r="S1130" s="22" t="s">
        <v>1222</v>
      </c>
      <c r="T1130" s="10" t="s">
        <v>73</v>
      </c>
      <c r="U1130" s="9"/>
      <c r="V1130" s="29"/>
      <c r="W1130" s="29"/>
      <c r="X1130" s="29"/>
      <c r="Y1130" s="24"/>
      <c r="Z1130" s="24"/>
    </row>
    <row r="1131" spans="18:26" x14ac:dyDescent="0.2">
      <c r="R1131" s="9"/>
      <c r="S1131" s="22" t="s">
        <v>1223</v>
      </c>
      <c r="T1131" s="10" t="s">
        <v>4449</v>
      </c>
      <c r="U1131" s="9"/>
      <c r="V1131" s="29"/>
      <c r="W1131" s="29"/>
      <c r="X1131" s="29"/>
      <c r="Y1131" s="24"/>
      <c r="Z1131" s="24"/>
    </row>
    <row r="1132" spans="18:26" x14ac:dyDescent="0.2">
      <c r="R1132" s="9"/>
      <c r="S1132" s="28" t="s">
        <v>1224</v>
      </c>
      <c r="T1132" s="27" t="s">
        <v>4128</v>
      </c>
      <c r="U1132" s="9"/>
      <c r="V1132" s="29"/>
      <c r="W1132" s="29"/>
      <c r="X1132" s="29"/>
      <c r="Y1132" s="24"/>
      <c r="Z1132" s="24"/>
    </row>
    <row r="1133" spans="18:26" x14ac:dyDescent="0.2">
      <c r="R1133" s="9"/>
      <c r="S1133" s="28" t="s">
        <v>1225</v>
      </c>
      <c r="T1133" s="27" t="s">
        <v>4450</v>
      </c>
      <c r="U1133" s="9"/>
      <c r="V1133" s="29"/>
      <c r="W1133" s="29"/>
      <c r="X1133" s="29"/>
      <c r="Y1133" s="24"/>
      <c r="Z1133" s="24"/>
    </row>
    <row r="1134" spans="18:26" x14ac:dyDescent="0.2">
      <c r="R1134" s="9"/>
      <c r="S1134" s="28" t="s">
        <v>1226</v>
      </c>
      <c r="T1134" s="27" t="s">
        <v>4451</v>
      </c>
      <c r="U1134" s="9"/>
      <c r="V1134" s="29"/>
      <c r="W1134" s="29"/>
      <c r="X1134" s="29"/>
      <c r="Y1134" s="24"/>
      <c r="Z1134" s="24"/>
    </row>
    <row r="1135" spans="18:26" x14ac:dyDescent="0.2">
      <c r="R1135" s="9"/>
      <c r="S1135" s="28" t="s">
        <v>1227</v>
      </c>
      <c r="T1135" s="27" t="s">
        <v>4452</v>
      </c>
      <c r="U1135" s="9"/>
      <c r="V1135" s="29"/>
      <c r="W1135" s="29"/>
      <c r="X1135" s="29"/>
      <c r="Y1135" s="24"/>
      <c r="Z1135" s="24"/>
    </row>
    <row r="1136" spans="18:26" x14ac:dyDescent="0.2">
      <c r="R1136" s="9"/>
      <c r="S1136" s="28" t="s">
        <v>1228</v>
      </c>
      <c r="T1136" s="27" t="s">
        <v>4453</v>
      </c>
      <c r="U1136" s="9"/>
      <c r="V1136" s="29"/>
      <c r="W1136" s="29"/>
      <c r="X1136" s="29"/>
      <c r="Y1136" s="24"/>
      <c r="Z1136" s="24"/>
    </row>
    <row r="1137" spans="18:26" x14ac:dyDescent="0.2">
      <c r="R1137" s="9"/>
      <c r="S1137" s="28" t="s">
        <v>1229</v>
      </c>
      <c r="T1137" s="27" t="s">
        <v>4454</v>
      </c>
      <c r="U1137" s="9"/>
      <c r="V1137" s="29"/>
      <c r="W1137" s="29"/>
      <c r="X1137" s="29"/>
      <c r="Y1137" s="24"/>
      <c r="Z1137" s="24"/>
    </row>
    <row r="1138" spans="18:26" x14ac:dyDescent="0.2">
      <c r="R1138" s="9"/>
      <c r="S1138" s="28" t="s">
        <v>1230</v>
      </c>
      <c r="T1138" s="27" t="s">
        <v>4455</v>
      </c>
      <c r="U1138" s="9"/>
      <c r="V1138" s="29"/>
      <c r="W1138" s="29"/>
      <c r="X1138" s="29"/>
      <c r="Y1138" s="24"/>
      <c r="Z1138" s="24"/>
    </row>
    <row r="1139" spans="18:26" x14ac:dyDescent="0.2">
      <c r="R1139" s="9"/>
      <c r="S1139" s="28" t="s">
        <v>1231</v>
      </c>
      <c r="T1139" s="27" t="s">
        <v>4456</v>
      </c>
      <c r="U1139" s="9"/>
      <c r="V1139" s="29"/>
      <c r="W1139" s="29"/>
      <c r="X1139" s="29"/>
      <c r="Y1139" s="24"/>
      <c r="Z1139" s="24"/>
    </row>
    <row r="1140" spans="18:26" x14ac:dyDescent="0.2">
      <c r="R1140" s="9"/>
      <c r="S1140" s="28" t="s">
        <v>1232</v>
      </c>
      <c r="T1140" s="27" t="s">
        <v>4457</v>
      </c>
      <c r="U1140" s="9"/>
      <c r="V1140" s="29"/>
      <c r="W1140" s="29"/>
      <c r="X1140" s="29"/>
      <c r="Y1140" s="24"/>
      <c r="Z1140" s="24"/>
    </row>
    <row r="1141" spans="18:26" x14ac:dyDescent="0.2">
      <c r="R1141" s="9"/>
      <c r="S1141" s="28" t="s">
        <v>1233</v>
      </c>
      <c r="T1141" s="27" t="s">
        <v>4458</v>
      </c>
      <c r="U1141" s="9"/>
      <c r="V1141" s="29"/>
      <c r="W1141" s="29"/>
      <c r="X1141" s="29"/>
      <c r="Y1141" s="24"/>
      <c r="Z1141" s="24"/>
    </row>
    <row r="1142" spans="18:26" x14ac:dyDescent="0.2">
      <c r="R1142" s="9"/>
      <c r="S1142" s="28" t="s">
        <v>1234</v>
      </c>
      <c r="T1142" s="27" t="s">
        <v>4459</v>
      </c>
      <c r="U1142" s="9"/>
      <c r="V1142" s="29"/>
      <c r="W1142" s="29"/>
      <c r="X1142" s="29"/>
      <c r="Y1142" s="24"/>
      <c r="Z1142" s="24"/>
    </row>
    <row r="1143" spans="18:26" x14ac:dyDescent="0.2">
      <c r="R1143" s="9"/>
      <c r="S1143" s="28" t="s">
        <v>1235</v>
      </c>
      <c r="T1143" s="27" t="s">
        <v>4460</v>
      </c>
      <c r="U1143" s="9"/>
      <c r="V1143" s="29"/>
      <c r="W1143" s="29"/>
      <c r="X1143" s="29"/>
      <c r="Y1143" s="24"/>
      <c r="Z1143" s="24"/>
    </row>
    <row r="1144" spans="18:26" x14ac:dyDescent="0.2">
      <c r="R1144" s="9"/>
      <c r="S1144" s="28" t="s">
        <v>1236</v>
      </c>
      <c r="T1144" s="27" t="s">
        <v>4461</v>
      </c>
      <c r="U1144" s="9"/>
      <c r="V1144" s="29"/>
      <c r="W1144" s="29"/>
      <c r="X1144" s="29"/>
      <c r="Y1144" s="24"/>
      <c r="Z1144" s="24"/>
    </row>
    <row r="1145" spans="18:26" x14ac:dyDescent="0.2">
      <c r="R1145" s="9"/>
      <c r="S1145" s="22" t="s">
        <v>1237</v>
      </c>
      <c r="T1145" s="10" t="s">
        <v>4462</v>
      </c>
      <c r="U1145" s="9"/>
      <c r="V1145" s="29"/>
      <c r="W1145" s="29"/>
      <c r="X1145" s="29"/>
      <c r="Y1145" s="24"/>
      <c r="Z1145" s="24"/>
    </row>
    <row r="1146" spans="18:26" x14ac:dyDescent="0.2">
      <c r="R1146" s="9"/>
      <c r="S1146" s="28" t="s">
        <v>1238</v>
      </c>
      <c r="T1146" s="27" t="s">
        <v>4463</v>
      </c>
      <c r="U1146" s="9"/>
      <c r="V1146" s="29"/>
      <c r="W1146" s="29"/>
      <c r="X1146" s="29"/>
      <c r="Y1146" s="24"/>
      <c r="Z1146" s="24"/>
    </row>
    <row r="1147" spans="18:26" x14ac:dyDescent="0.2">
      <c r="R1147" s="9"/>
      <c r="S1147" s="28" t="s">
        <v>1239</v>
      </c>
      <c r="T1147" s="27" t="s">
        <v>4464</v>
      </c>
      <c r="U1147" s="9"/>
      <c r="V1147" s="29"/>
      <c r="W1147" s="29"/>
      <c r="X1147" s="29"/>
      <c r="Y1147" s="24"/>
      <c r="Z1147" s="24"/>
    </row>
    <row r="1148" spans="18:26" x14ac:dyDescent="0.2">
      <c r="R1148" s="9"/>
      <c r="S1148" s="28" t="s">
        <v>1240</v>
      </c>
      <c r="T1148" s="27" t="s">
        <v>4465</v>
      </c>
      <c r="U1148" s="9"/>
      <c r="V1148" s="29"/>
      <c r="W1148" s="29"/>
      <c r="X1148" s="29"/>
      <c r="Y1148" s="24"/>
      <c r="Z1148" s="24"/>
    </row>
    <row r="1149" spans="18:26" x14ac:dyDescent="0.2">
      <c r="R1149" s="9"/>
      <c r="S1149" s="28" t="s">
        <v>1241</v>
      </c>
      <c r="T1149" s="27" t="s">
        <v>4466</v>
      </c>
      <c r="U1149" s="9"/>
      <c r="V1149" s="29"/>
      <c r="W1149" s="29"/>
      <c r="X1149" s="29"/>
      <c r="Y1149" s="24"/>
      <c r="Z1149" s="24"/>
    </row>
    <row r="1150" spans="18:26" x14ac:dyDescent="0.2">
      <c r="R1150" s="9"/>
      <c r="S1150" s="28" t="s">
        <v>1242</v>
      </c>
      <c r="T1150" s="27" t="s">
        <v>4467</v>
      </c>
      <c r="U1150" s="9"/>
      <c r="V1150" s="29"/>
      <c r="W1150" s="29"/>
      <c r="X1150" s="29"/>
      <c r="Y1150" s="24"/>
      <c r="Z1150" s="24"/>
    </row>
    <row r="1151" spans="18:26" x14ac:dyDescent="0.2">
      <c r="R1151" s="9"/>
      <c r="S1151" s="28" t="s">
        <v>1243</v>
      </c>
      <c r="T1151" s="27" t="s">
        <v>4468</v>
      </c>
      <c r="U1151" s="9"/>
      <c r="V1151" s="29"/>
      <c r="W1151" s="29"/>
      <c r="X1151" s="29"/>
      <c r="Y1151" s="24"/>
      <c r="Z1151" s="24"/>
    </row>
    <row r="1152" spans="18:26" x14ac:dyDescent="0.2">
      <c r="R1152" s="9"/>
      <c r="S1152" s="22" t="s">
        <v>1244</v>
      </c>
      <c r="T1152" s="10" t="s">
        <v>4469</v>
      </c>
      <c r="U1152" s="9"/>
      <c r="V1152" s="29"/>
      <c r="W1152" s="29"/>
      <c r="X1152" s="29"/>
      <c r="Y1152" s="24"/>
      <c r="Z1152" s="24"/>
    </row>
    <row r="1153" spans="18:26" x14ac:dyDescent="0.2">
      <c r="R1153" s="9"/>
      <c r="S1153" s="28" t="s">
        <v>1245</v>
      </c>
      <c r="T1153" s="27" t="s">
        <v>4470</v>
      </c>
      <c r="U1153" s="9"/>
      <c r="V1153" s="29"/>
      <c r="W1153" s="29"/>
      <c r="X1153" s="29"/>
      <c r="Y1153" s="24"/>
      <c r="Z1153" s="24"/>
    </row>
    <row r="1154" spans="18:26" x14ac:dyDescent="0.2">
      <c r="R1154" s="9"/>
      <c r="S1154" s="28" t="s">
        <v>1246</v>
      </c>
      <c r="T1154" s="27" t="s">
        <v>4471</v>
      </c>
      <c r="U1154" s="9"/>
      <c r="V1154" s="29"/>
      <c r="W1154" s="29"/>
      <c r="X1154" s="29"/>
      <c r="Y1154" s="24"/>
      <c r="Z1154" s="24"/>
    </row>
    <row r="1155" spans="18:26" x14ac:dyDescent="0.2">
      <c r="R1155" s="9"/>
      <c r="S1155" s="28" t="s">
        <v>1247</v>
      </c>
      <c r="T1155" s="27" t="s">
        <v>4472</v>
      </c>
      <c r="U1155" s="9"/>
      <c r="V1155" s="29"/>
      <c r="W1155" s="29"/>
      <c r="X1155" s="29"/>
      <c r="Y1155" s="24"/>
      <c r="Z1155" s="24"/>
    </row>
    <row r="1156" spans="18:26" x14ac:dyDescent="0.2">
      <c r="R1156" s="9"/>
      <c r="S1156" s="28" t="s">
        <v>1248</v>
      </c>
      <c r="T1156" s="27" t="s">
        <v>4473</v>
      </c>
      <c r="U1156" s="9"/>
      <c r="V1156" s="29"/>
      <c r="W1156" s="29"/>
      <c r="X1156" s="29"/>
      <c r="Y1156" s="24"/>
      <c r="Z1156" s="24"/>
    </row>
    <row r="1157" spans="18:26" x14ac:dyDescent="0.2">
      <c r="R1157" s="9"/>
      <c r="S1157" s="28" t="s">
        <v>1249</v>
      </c>
      <c r="T1157" s="27" t="s">
        <v>4474</v>
      </c>
      <c r="U1157" s="9"/>
      <c r="V1157" s="29"/>
      <c r="W1157" s="29"/>
      <c r="X1157" s="29"/>
      <c r="Y1157" s="24"/>
      <c r="Z1157" s="24"/>
    </row>
    <row r="1158" spans="18:26" x14ac:dyDescent="0.2">
      <c r="R1158" s="9"/>
      <c r="S1158" s="22" t="s">
        <v>1250</v>
      </c>
      <c r="T1158" s="10" t="s">
        <v>4475</v>
      </c>
      <c r="U1158" s="9"/>
      <c r="V1158" s="29"/>
      <c r="W1158" s="29"/>
      <c r="X1158" s="29"/>
      <c r="Y1158" s="24"/>
      <c r="Z1158" s="24"/>
    </row>
    <row r="1159" spans="18:26" x14ac:dyDescent="0.2">
      <c r="R1159" s="9"/>
      <c r="S1159" s="28" t="s">
        <v>1251</v>
      </c>
      <c r="T1159" s="27" t="s">
        <v>4476</v>
      </c>
      <c r="U1159" s="9"/>
      <c r="V1159" s="29"/>
      <c r="W1159" s="29"/>
      <c r="X1159" s="29"/>
      <c r="Y1159" s="24"/>
      <c r="Z1159" s="24"/>
    </row>
    <row r="1160" spans="18:26" x14ac:dyDescent="0.2">
      <c r="R1160" s="9"/>
      <c r="S1160" s="28" t="s">
        <v>1252</v>
      </c>
      <c r="T1160" s="27" t="s">
        <v>4477</v>
      </c>
      <c r="U1160" s="9"/>
      <c r="V1160" s="29"/>
      <c r="W1160" s="29"/>
      <c r="X1160" s="29"/>
      <c r="Y1160" s="24"/>
      <c r="Z1160" s="24"/>
    </row>
    <row r="1161" spans="18:26" x14ac:dyDescent="0.2">
      <c r="R1161" s="9"/>
      <c r="S1161" s="28" t="s">
        <v>1253</v>
      </c>
      <c r="T1161" s="27" t="s">
        <v>4478</v>
      </c>
      <c r="U1161" s="9"/>
      <c r="V1161" s="29"/>
      <c r="W1161" s="29"/>
      <c r="X1161" s="29"/>
      <c r="Y1161" s="24"/>
      <c r="Z1161" s="24"/>
    </row>
    <row r="1162" spans="18:26" x14ac:dyDescent="0.2">
      <c r="R1162" s="9"/>
      <c r="S1162" s="28" t="s">
        <v>1254</v>
      </c>
      <c r="T1162" s="27" t="s">
        <v>4479</v>
      </c>
      <c r="U1162" s="9"/>
      <c r="V1162" s="29"/>
      <c r="W1162" s="29"/>
      <c r="X1162" s="29"/>
      <c r="Y1162" s="24"/>
      <c r="Z1162" s="24"/>
    </row>
    <row r="1163" spans="18:26" x14ac:dyDescent="0.2">
      <c r="R1163" s="9"/>
      <c r="S1163" s="28" t="s">
        <v>1255</v>
      </c>
      <c r="T1163" s="27" t="s">
        <v>4480</v>
      </c>
      <c r="U1163" s="9"/>
      <c r="V1163" s="29"/>
      <c r="W1163" s="29"/>
      <c r="X1163" s="29"/>
      <c r="Y1163" s="24"/>
      <c r="Z1163" s="24"/>
    </row>
    <row r="1164" spans="18:26" x14ac:dyDescent="0.2">
      <c r="R1164" s="9"/>
      <c r="S1164" s="28" t="s">
        <v>1256</v>
      </c>
      <c r="T1164" s="27" t="s">
        <v>4481</v>
      </c>
      <c r="U1164" s="9"/>
      <c r="V1164" s="29"/>
      <c r="W1164" s="29"/>
      <c r="X1164" s="29"/>
      <c r="Y1164" s="24"/>
      <c r="Z1164" s="24"/>
    </row>
    <row r="1165" spans="18:26" x14ac:dyDescent="0.2">
      <c r="R1165" s="9"/>
      <c r="S1165" s="28" t="s">
        <v>1257</v>
      </c>
      <c r="T1165" s="27" t="s">
        <v>4482</v>
      </c>
      <c r="U1165" s="9"/>
      <c r="V1165" s="29"/>
      <c r="W1165" s="29"/>
      <c r="X1165" s="29"/>
      <c r="Y1165" s="24"/>
      <c r="Z1165" s="24"/>
    </row>
    <row r="1166" spans="18:26" x14ac:dyDescent="0.2">
      <c r="R1166" s="9"/>
      <c r="S1166" s="28" t="s">
        <v>1258</v>
      </c>
      <c r="T1166" s="27" t="s">
        <v>4483</v>
      </c>
      <c r="U1166" s="9"/>
      <c r="V1166" s="29"/>
      <c r="W1166" s="29"/>
      <c r="X1166" s="29"/>
      <c r="Y1166" s="24"/>
      <c r="Z1166" s="24"/>
    </row>
    <row r="1167" spans="18:26" x14ac:dyDescent="0.2">
      <c r="R1167" s="9"/>
      <c r="S1167" s="28" t="s">
        <v>1259</v>
      </c>
      <c r="T1167" s="27" t="s">
        <v>4484</v>
      </c>
      <c r="U1167" s="9"/>
      <c r="V1167" s="29"/>
      <c r="W1167" s="29"/>
      <c r="X1167" s="29"/>
      <c r="Y1167" s="24"/>
      <c r="Z1167" s="24"/>
    </row>
    <row r="1168" spans="18:26" x14ac:dyDescent="0.2">
      <c r="R1168" s="9"/>
      <c r="S1168" s="28" t="s">
        <v>1260</v>
      </c>
      <c r="T1168" s="27" t="s">
        <v>4485</v>
      </c>
      <c r="U1168" s="9"/>
      <c r="V1168" s="29"/>
      <c r="W1168" s="29"/>
      <c r="X1168" s="29"/>
      <c r="Y1168" s="24"/>
      <c r="Z1168" s="24"/>
    </row>
    <row r="1169" spans="18:26" x14ac:dyDescent="0.2">
      <c r="R1169" s="9"/>
      <c r="S1169" s="28" t="s">
        <v>1261</v>
      </c>
      <c r="T1169" s="27" t="s">
        <v>4486</v>
      </c>
      <c r="U1169" s="9"/>
      <c r="V1169" s="29"/>
      <c r="W1169" s="29"/>
      <c r="X1169" s="29"/>
      <c r="Y1169" s="24"/>
      <c r="Z1169" s="24"/>
    </row>
    <row r="1170" spans="18:26" x14ac:dyDescent="0.2">
      <c r="R1170" s="9"/>
      <c r="S1170" s="28" t="s">
        <v>1262</v>
      </c>
      <c r="T1170" s="27" t="s">
        <v>4487</v>
      </c>
      <c r="U1170" s="9"/>
      <c r="V1170" s="29"/>
      <c r="W1170" s="29"/>
      <c r="X1170" s="29"/>
      <c r="Y1170" s="24"/>
      <c r="Z1170" s="24"/>
    </row>
    <row r="1171" spans="18:26" x14ac:dyDescent="0.2">
      <c r="R1171" s="9"/>
      <c r="S1171" s="22" t="s">
        <v>1263</v>
      </c>
      <c r="T1171" s="10" t="s">
        <v>4488</v>
      </c>
      <c r="U1171" s="9"/>
      <c r="V1171" s="29"/>
      <c r="W1171" s="29"/>
      <c r="X1171" s="29"/>
      <c r="Y1171" s="24"/>
      <c r="Z1171" s="24"/>
    </row>
    <row r="1172" spans="18:26" x14ac:dyDescent="0.2">
      <c r="R1172" s="9"/>
      <c r="S1172" s="28" t="s">
        <v>1264</v>
      </c>
      <c r="T1172" s="27" t="s">
        <v>4489</v>
      </c>
      <c r="U1172" s="9"/>
      <c r="V1172" s="29"/>
      <c r="W1172" s="29"/>
      <c r="X1172" s="29"/>
      <c r="Y1172" s="24"/>
      <c r="Z1172" s="24"/>
    </row>
    <row r="1173" spans="18:26" x14ac:dyDescent="0.2">
      <c r="R1173" s="9"/>
      <c r="S1173" s="28" t="s">
        <v>1265</v>
      </c>
      <c r="T1173" s="27" t="s">
        <v>4490</v>
      </c>
      <c r="U1173" s="9"/>
      <c r="V1173" s="29"/>
      <c r="W1173" s="29"/>
      <c r="X1173" s="29"/>
      <c r="Y1173" s="24"/>
      <c r="Z1173" s="24"/>
    </row>
    <row r="1174" spans="18:26" x14ac:dyDescent="0.2">
      <c r="R1174" s="9"/>
      <c r="S1174" s="28" t="s">
        <v>1266</v>
      </c>
      <c r="T1174" s="27" t="s">
        <v>4491</v>
      </c>
      <c r="U1174" s="9"/>
      <c r="V1174" s="29"/>
      <c r="W1174" s="29"/>
      <c r="X1174" s="29"/>
      <c r="Y1174" s="24"/>
      <c r="Z1174" s="24"/>
    </row>
    <row r="1175" spans="18:26" x14ac:dyDescent="0.2">
      <c r="R1175" s="9"/>
      <c r="S1175" s="28" t="s">
        <v>1267</v>
      </c>
      <c r="T1175" s="27" t="s">
        <v>4492</v>
      </c>
      <c r="U1175" s="9"/>
      <c r="V1175" s="29"/>
      <c r="W1175" s="29"/>
      <c r="X1175" s="29"/>
      <c r="Y1175" s="24"/>
      <c r="Z1175" s="24"/>
    </row>
    <row r="1176" spans="18:26" x14ac:dyDescent="0.2">
      <c r="R1176" s="9"/>
      <c r="S1176" s="28" t="s">
        <v>1268</v>
      </c>
      <c r="T1176" s="27" t="s">
        <v>4493</v>
      </c>
      <c r="U1176" s="9"/>
      <c r="V1176" s="29"/>
      <c r="W1176" s="29"/>
      <c r="X1176" s="29"/>
      <c r="Y1176" s="24"/>
      <c r="Z1176" s="24"/>
    </row>
    <row r="1177" spans="18:26" x14ac:dyDescent="0.2">
      <c r="R1177" s="9"/>
      <c r="S1177" s="28" t="s">
        <v>1269</v>
      </c>
      <c r="T1177" s="27" t="s">
        <v>4494</v>
      </c>
      <c r="U1177" s="9"/>
      <c r="V1177" s="29"/>
      <c r="W1177" s="29"/>
      <c r="X1177" s="29"/>
      <c r="Y1177" s="24"/>
      <c r="Z1177" s="24"/>
    </row>
    <row r="1178" spans="18:26" x14ac:dyDescent="0.2">
      <c r="R1178" s="9"/>
      <c r="S1178" s="28" t="s">
        <v>1270</v>
      </c>
      <c r="T1178" s="27" t="s">
        <v>4495</v>
      </c>
      <c r="U1178" s="9"/>
      <c r="V1178" s="29"/>
      <c r="W1178" s="29"/>
      <c r="X1178" s="29"/>
      <c r="Y1178" s="24"/>
      <c r="Z1178" s="24"/>
    </row>
    <row r="1179" spans="18:26" x14ac:dyDescent="0.2">
      <c r="R1179" s="9"/>
      <c r="S1179" s="28" t="s">
        <v>1271</v>
      </c>
      <c r="T1179" s="27" t="s">
        <v>4496</v>
      </c>
      <c r="U1179" s="9"/>
      <c r="V1179" s="29"/>
      <c r="W1179" s="29"/>
      <c r="X1179" s="29"/>
      <c r="Y1179" s="24"/>
      <c r="Z1179" s="24"/>
    </row>
    <row r="1180" spans="18:26" x14ac:dyDescent="0.2">
      <c r="R1180" s="9"/>
      <c r="S1180" s="28" t="s">
        <v>1272</v>
      </c>
      <c r="T1180" s="27" t="s">
        <v>4497</v>
      </c>
      <c r="U1180" s="9"/>
      <c r="V1180" s="29"/>
      <c r="W1180" s="29"/>
      <c r="X1180" s="29"/>
      <c r="Y1180" s="24"/>
      <c r="Z1180" s="24"/>
    </row>
    <row r="1181" spans="18:26" x14ac:dyDescent="0.2">
      <c r="R1181" s="9"/>
      <c r="S1181" s="28" t="s">
        <v>1273</v>
      </c>
      <c r="T1181" s="27" t="s">
        <v>4498</v>
      </c>
      <c r="U1181" s="9"/>
      <c r="V1181" s="29"/>
      <c r="W1181" s="29"/>
      <c r="X1181" s="29"/>
      <c r="Y1181" s="24"/>
      <c r="Z1181" s="24"/>
    </row>
    <row r="1182" spans="18:26" x14ac:dyDescent="0.2">
      <c r="R1182" s="9"/>
      <c r="S1182" s="28" t="s">
        <v>1274</v>
      </c>
      <c r="T1182" s="27" t="s">
        <v>4499</v>
      </c>
      <c r="U1182" s="9"/>
      <c r="V1182" s="29"/>
      <c r="W1182" s="29"/>
      <c r="X1182" s="29"/>
      <c r="Y1182" s="24"/>
      <c r="Z1182" s="24"/>
    </row>
    <row r="1183" spans="18:26" x14ac:dyDescent="0.2">
      <c r="R1183" s="9"/>
      <c r="S1183" s="28" t="s">
        <v>1275</v>
      </c>
      <c r="T1183" s="27" t="s">
        <v>4500</v>
      </c>
      <c r="U1183" s="9"/>
      <c r="V1183" s="29"/>
      <c r="W1183" s="29"/>
      <c r="X1183" s="29"/>
      <c r="Y1183" s="24"/>
      <c r="Z1183" s="24"/>
    </row>
    <row r="1184" spans="18:26" x14ac:dyDescent="0.2">
      <c r="R1184" s="9"/>
      <c r="S1184" s="22" t="s">
        <v>1276</v>
      </c>
      <c r="T1184" s="10" t="s">
        <v>4501</v>
      </c>
      <c r="U1184" s="9"/>
      <c r="V1184" s="29"/>
      <c r="W1184" s="29"/>
      <c r="X1184" s="29"/>
      <c r="Y1184" s="24"/>
      <c r="Z1184" s="24"/>
    </row>
    <row r="1185" spans="18:26" x14ac:dyDescent="0.2">
      <c r="R1185" s="9"/>
      <c r="S1185" s="28" t="s">
        <v>1277</v>
      </c>
      <c r="T1185" s="27" t="s">
        <v>4502</v>
      </c>
      <c r="U1185" s="9"/>
      <c r="V1185" s="29"/>
      <c r="W1185" s="29"/>
      <c r="X1185" s="29"/>
      <c r="Y1185" s="24"/>
      <c r="Z1185" s="24"/>
    </row>
    <row r="1186" spans="18:26" x14ac:dyDescent="0.2">
      <c r="R1186" s="9"/>
      <c r="S1186" s="28" t="s">
        <v>1278</v>
      </c>
      <c r="T1186" s="27" t="s">
        <v>4503</v>
      </c>
      <c r="U1186" s="9"/>
      <c r="V1186" s="29"/>
      <c r="W1186" s="29"/>
      <c r="X1186" s="29"/>
      <c r="Y1186" s="24"/>
      <c r="Z1186" s="24"/>
    </row>
    <row r="1187" spans="18:26" x14ac:dyDescent="0.2">
      <c r="R1187" s="9"/>
      <c r="S1187" s="28" t="s">
        <v>1279</v>
      </c>
      <c r="T1187" s="27" t="s">
        <v>4504</v>
      </c>
      <c r="U1187" s="9"/>
      <c r="V1187" s="29"/>
      <c r="W1187" s="29"/>
      <c r="X1187" s="29"/>
      <c r="Y1187" s="24"/>
      <c r="Z1187" s="24"/>
    </row>
    <row r="1188" spans="18:26" x14ac:dyDescent="0.2">
      <c r="R1188" s="9"/>
      <c r="S1188" s="28" t="s">
        <v>1280</v>
      </c>
      <c r="T1188" s="27" t="s">
        <v>4505</v>
      </c>
      <c r="U1188" s="9"/>
      <c r="V1188" s="29"/>
      <c r="W1188" s="29"/>
      <c r="X1188" s="29"/>
      <c r="Y1188" s="24"/>
      <c r="Z1188" s="24"/>
    </row>
    <row r="1189" spans="18:26" x14ac:dyDescent="0.2">
      <c r="R1189" s="9"/>
      <c r="S1189" s="28" t="s">
        <v>1281</v>
      </c>
      <c r="T1189" s="27" t="s">
        <v>4506</v>
      </c>
      <c r="U1189" s="9"/>
      <c r="V1189" s="29"/>
      <c r="W1189" s="29"/>
      <c r="X1189" s="29"/>
      <c r="Y1189" s="24"/>
      <c r="Z1189" s="24"/>
    </row>
    <row r="1190" spans="18:26" x14ac:dyDescent="0.2">
      <c r="R1190" s="9"/>
      <c r="S1190" s="28" t="s">
        <v>1282</v>
      </c>
      <c r="T1190" s="27" t="s">
        <v>4507</v>
      </c>
      <c r="U1190" s="9"/>
      <c r="V1190" s="29"/>
      <c r="W1190" s="29"/>
      <c r="X1190" s="29"/>
      <c r="Y1190" s="24"/>
      <c r="Z1190" s="24"/>
    </row>
    <row r="1191" spans="18:26" x14ac:dyDescent="0.2">
      <c r="R1191" s="9"/>
      <c r="S1191" s="28" t="s">
        <v>1283</v>
      </c>
      <c r="T1191" s="27" t="s">
        <v>4508</v>
      </c>
      <c r="U1191" s="9"/>
      <c r="V1191" s="29"/>
      <c r="W1191" s="29"/>
      <c r="X1191" s="29"/>
      <c r="Y1191" s="24"/>
      <c r="Z1191" s="24"/>
    </row>
    <row r="1192" spans="18:26" x14ac:dyDescent="0.2">
      <c r="R1192" s="9"/>
      <c r="S1192" s="28" t="s">
        <v>1284</v>
      </c>
      <c r="T1192" s="27" t="s">
        <v>4509</v>
      </c>
      <c r="U1192" s="9"/>
      <c r="V1192" s="29"/>
      <c r="W1192" s="29"/>
      <c r="X1192" s="29"/>
      <c r="Y1192" s="24"/>
      <c r="Z1192" s="24"/>
    </row>
    <row r="1193" spans="18:26" x14ac:dyDescent="0.2">
      <c r="R1193" s="9"/>
      <c r="S1193" s="28" t="s">
        <v>1285</v>
      </c>
      <c r="T1193" s="27" t="s">
        <v>4510</v>
      </c>
      <c r="U1193" s="9"/>
      <c r="V1193" s="29"/>
      <c r="W1193" s="29"/>
      <c r="X1193" s="29"/>
      <c r="Y1193" s="24"/>
      <c r="Z1193" s="24"/>
    </row>
    <row r="1194" spans="18:26" x14ac:dyDescent="0.2">
      <c r="R1194" s="9"/>
      <c r="S1194" s="28" t="s">
        <v>1286</v>
      </c>
      <c r="T1194" s="27" t="s">
        <v>4511</v>
      </c>
      <c r="U1194" s="9"/>
      <c r="V1194" s="29"/>
      <c r="W1194" s="29"/>
      <c r="X1194" s="29"/>
      <c r="Y1194" s="24"/>
      <c r="Z1194" s="24"/>
    </row>
    <row r="1195" spans="18:26" x14ac:dyDescent="0.2">
      <c r="R1195" s="9"/>
      <c r="S1195" s="28" t="s">
        <v>1287</v>
      </c>
      <c r="T1195" s="27" t="s">
        <v>4512</v>
      </c>
      <c r="U1195" s="9"/>
      <c r="V1195" s="29"/>
      <c r="W1195" s="29"/>
      <c r="X1195" s="29"/>
      <c r="Y1195" s="24"/>
      <c r="Z1195" s="24"/>
    </row>
    <row r="1196" spans="18:26" x14ac:dyDescent="0.2">
      <c r="R1196" s="9"/>
      <c r="S1196" s="22" t="s">
        <v>1288</v>
      </c>
      <c r="T1196" s="10" t="s">
        <v>4513</v>
      </c>
      <c r="U1196" s="9"/>
      <c r="V1196" s="29"/>
      <c r="W1196" s="29"/>
      <c r="X1196" s="29"/>
      <c r="Y1196" s="24"/>
      <c r="Z1196" s="24"/>
    </row>
    <row r="1197" spans="18:26" x14ac:dyDescent="0.2">
      <c r="R1197" s="9"/>
      <c r="S1197" s="28" t="s">
        <v>1289</v>
      </c>
      <c r="T1197" s="27" t="s">
        <v>4514</v>
      </c>
      <c r="U1197" s="9"/>
      <c r="V1197" s="29"/>
      <c r="W1197" s="29"/>
      <c r="X1197" s="29"/>
      <c r="Y1197" s="24"/>
      <c r="Z1197" s="24"/>
    </row>
    <row r="1198" spans="18:26" x14ac:dyDescent="0.2">
      <c r="R1198" s="9"/>
      <c r="S1198" s="28" t="s">
        <v>1290</v>
      </c>
      <c r="T1198" s="27" t="s">
        <v>4515</v>
      </c>
      <c r="U1198" s="9"/>
      <c r="V1198" s="29"/>
      <c r="W1198" s="29"/>
      <c r="X1198" s="29"/>
      <c r="Y1198" s="24"/>
      <c r="Z1198" s="24"/>
    </row>
    <row r="1199" spans="18:26" x14ac:dyDescent="0.2">
      <c r="R1199" s="9"/>
      <c r="S1199" s="28" t="s">
        <v>1291</v>
      </c>
      <c r="T1199" s="27" t="s">
        <v>4516</v>
      </c>
      <c r="U1199" s="9"/>
      <c r="V1199" s="29"/>
      <c r="W1199" s="29"/>
      <c r="X1199" s="29"/>
      <c r="Y1199" s="24"/>
      <c r="Z1199" s="24"/>
    </row>
    <row r="1200" spans="18:26" x14ac:dyDescent="0.2">
      <c r="R1200" s="9"/>
      <c r="S1200" s="28" t="s">
        <v>1292</v>
      </c>
      <c r="T1200" s="27" t="s">
        <v>4517</v>
      </c>
      <c r="U1200" s="9"/>
      <c r="V1200" s="29"/>
      <c r="W1200" s="29"/>
      <c r="X1200" s="29"/>
      <c r="Y1200" s="24"/>
      <c r="Z1200" s="24"/>
    </row>
    <row r="1201" spans="18:26" x14ac:dyDescent="0.2">
      <c r="R1201" s="9"/>
      <c r="S1201" s="28" t="s">
        <v>1293</v>
      </c>
      <c r="T1201" s="27" t="s">
        <v>4518</v>
      </c>
      <c r="U1201" s="9"/>
      <c r="V1201" s="29"/>
      <c r="W1201" s="29"/>
      <c r="X1201" s="29"/>
      <c r="Y1201" s="24"/>
      <c r="Z1201" s="24"/>
    </row>
    <row r="1202" spans="18:26" x14ac:dyDescent="0.2">
      <c r="R1202" s="9"/>
      <c r="S1202" s="28" t="s">
        <v>1294</v>
      </c>
      <c r="T1202" s="27" t="s">
        <v>4519</v>
      </c>
      <c r="U1202" s="9"/>
      <c r="V1202" s="29"/>
      <c r="W1202" s="29"/>
      <c r="X1202" s="29"/>
      <c r="Y1202" s="24"/>
      <c r="Z1202" s="24"/>
    </row>
    <row r="1203" spans="18:26" x14ac:dyDescent="0.2">
      <c r="R1203" s="9"/>
      <c r="S1203" s="28" t="s">
        <v>1295</v>
      </c>
      <c r="T1203" s="27" t="s">
        <v>4520</v>
      </c>
      <c r="U1203" s="9"/>
      <c r="V1203" s="29"/>
      <c r="W1203" s="29"/>
      <c r="X1203" s="29"/>
      <c r="Y1203" s="24"/>
      <c r="Z1203" s="24"/>
    </row>
    <row r="1204" spans="18:26" x14ac:dyDescent="0.2">
      <c r="R1204" s="9"/>
      <c r="S1204" s="28" t="s">
        <v>1296</v>
      </c>
      <c r="T1204" s="27" t="s">
        <v>4521</v>
      </c>
      <c r="U1204" s="9"/>
      <c r="V1204" s="29"/>
      <c r="W1204" s="29"/>
      <c r="X1204" s="29"/>
      <c r="Y1204" s="24"/>
      <c r="Z1204" s="24"/>
    </row>
    <row r="1205" spans="18:26" x14ac:dyDescent="0.2">
      <c r="R1205" s="9"/>
      <c r="S1205" s="28" t="s">
        <v>1297</v>
      </c>
      <c r="T1205" s="27" t="s">
        <v>4522</v>
      </c>
      <c r="U1205" s="9"/>
      <c r="V1205" s="29"/>
      <c r="W1205" s="29"/>
      <c r="X1205" s="29"/>
      <c r="Y1205" s="24"/>
      <c r="Z1205" s="24"/>
    </row>
    <row r="1206" spans="18:26" x14ac:dyDescent="0.2">
      <c r="R1206" s="9"/>
      <c r="S1206" s="28" t="s">
        <v>1298</v>
      </c>
      <c r="T1206" s="27" t="s">
        <v>4523</v>
      </c>
      <c r="U1206" s="9"/>
      <c r="V1206" s="29"/>
      <c r="W1206" s="29"/>
      <c r="X1206" s="29"/>
      <c r="Y1206" s="24"/>
      <c r="Z1206" s="24"/>
    </row>
    <row r="1207" spans="18:26" x14ac:dyDescent="0.2">
      <c r="R1207" s="9"/>
      <c r="S1207" s="22" t="s">
        <v>1299</v>
      </c>
      <c r="T1207" s="10" t="s">
        <v>4524</v>
      </c>
      <c r="U1207" s="9"/>
      <c r="V1207" s="29"/>
      <c r="W1207" s="29"/>
      <c r="X1207" s="29"/>
      <c r="Y1207" s="24"/>
      <c r="Z1207" s="24"/>
    </row>
    <row r="1208" spans="18:26" x14ac:dyDescent="0.2">
      <c r="R1208" s="9"/>
      <c r="S1208" s="28" t="s">
        <v>1300</v>
      </c>
      <c r="T1208" s="27" t="s">
        <v>4525</v>
      </c>
      <c r="U1208" s="9"/>
      <c r="V1208" s="29"/>
      <c r="W1208" s="29"/>
      <c r="X1208" s="29"/>
      <c r="Y1208" s="24"/>
      <c r="Z1208" s="24"/>
    </row>
    <row r="1209" spans="18:26" x14ac:dyDescent="0.2">
      <c r="R1209" s="9"/>
      <c r="S1209" s="28" t="s">
        <v>1301</v>
      </c>
      <c r="T1209" s="27" t="s">
        <v>4526</v>
      </c>
      <c r="U1209" s="9"/>
      <c r="V1209" s="29"/>
      <c r="W1209" s="29"/>
      <c r="X1209" s="29"/>
      <c r="Y1209" s="24"/>
      <c r="Z1209" s="24"/>
    </row>
    <row r="1210" spans="18:26" x14ac:dyDescent="0.2">
      <c r="R1210" s="9"/>
      <c r="S1210" s="28" t="s">
        <v>1302</v>
      </c>
      <c r="T1210" s="27" t="s">
        <v>4527</v>
      </c>
      <c r="U1210" s="9"/>
      <c r="V1210" s="29"/>
      <c r="W1210" s="29"/>
      <c r="X1210" s="29"/>
      <c r="Y1210" s="24"/>
      <c r="Z1210" s="24"/>
    </row>
    <row r="1211" spans="18:26" x14ac:dyDescent="0.2">
      <c r="R1211" s="9"/>
      <c r="S1211" s="28" t="s">
        <v>1303</v>
      </c>
      <c r="T1211" s="27" t="s">
        <v>4528</v>
      </c>
      <c r="U1211" s="9"/>
      <c r="V1211" s="29"/>
      <c r="W1211" s="29"/>
      <c r="X1211" s="29"/>
      <c r="Y1211" s="24"/>
      <c r="Z1211" s="24"/>
    </row>
    <row r="1212" spans="18:26" x14ac:dyDescent="0.2">
      <c r="R1212" s="9"/>
      <c r="S1212" s="28" t="s">
        <v>1304</v>
      </c>
      <c r="T1212" s="27" t="s">
        <v>4529</v>
      </c>
      <c r="U1212" s="9"/>
      <c r="V1212" s="29"/>
      <c r="W1212" s="29"/>
      <c r="X1212" s="29"/>
      <c r="Y1212" s="24"/>
      <c r="Z1212" s="24"/>
    </row>
    <row r="1213" spans="18:26" x14ac:dyDescent="0.2">
      <c r="R1213" s="9"/>
      <c r="S1213" s="28" t="s">
        <v>1305</v>
      </c>
      <c r="T1213" s="27" t="s">
        <v>4530</v>
      </c>
      <c r="U1213" s="9"/>
      <c r="V1213" s="29"/>
      <c r="W1213" s="29"/>
      <c r="X1213" s="29"/>
      <c r="Y1213" s="24"/>
      <c r="Z1213" s="24"/>
    </row>
    <row r="1214" spans="18:26" x14ac:dyDescent="0.2">
      <c r="R1214" s="9"/>
      <c r="S1214" s="28" t="s">
        <v>1306</v>
      </c>
      <c r="T1214" s="27" t="s">
        <v>4531</v>
      </c>
      <c r="U1214" s="9"/>
      <c r="V1214" s="29"/>
      <c r="W1214" s="29"/>
      <c r="X1214" s="29"/>
      <c r="Y1214" s="24"/>
      <c r="Z1214" s="24"/>
    </row>
    <row r="1215" spans="18:26" x14ac:dyDescent="0.2">
      <c r="R1215" s="9"/>
      <c r="S1215" s="22" t="s">
        <v>1307</v>
      </c>
      <c r="T1215" s="10" t="s">
        <v>4532</v>
      </c>
      <c r="U1215" s="9"/>
      <c r="V1215" s="29"/>
      <c r="W1215" s="29"/>
      <c r="X1215" s="29"/>
      <c r="Y1215" s="24"/>
      <c r="Z1215" s="24"/>
    </row>
    <row r="1216" spans="18:26" x14ac:dyDescent="0.2">
      <c r="R1216" s="9"/>
      <c r="S1216" s="28" t="s">
        <v>1308</v>
      </c>
      <c r="T1216" s="27" t="s">
        <v>4533</v>
      </c>
      <c r="U1216" s="9"/>
      <c r="V1216" s="29"/>
      <c r="W1216" s="29"/>
      <c r="X1216" s="29"/>
      <c r="Y1216" s="24"/>
      <c r="Z1216" s="24"/>
    </row>
    <row r="1217" spans="18:26" x14ac:dyDescent="0.2">
      <c r="R1217" s="9"/>
      <c r="S1217" s="28" t="s">
        <v>1309</v>
      </c>
      <c r="T1217" s="27" t="s">
        <v>4534</v>
      </c>
      <c r="U1217" s="9"/>
      <c r="V1217" s="29"/>
      <c r="W1217" s="29"/>
      <c r="X1217" s="29"/>
      <c r="Y1217" s="24"/>
      <c r="Z1217" s="24"/>
    </row>
    <row r="1218" spans="18:26" x14ac:dyDescent="0.2">
      <c r="R1218" s="9"/>
      <c r="S1218" s="28" t="s">
        <v>1310</v>
      </c>
      <c r="T1218" s="27" t="s">
        <v>4535</v>
      </c>
      <c r="U1218" s="9"/>
      <c r="V1218" s="29"/>
      <c r="W1218" s="29"/>
      <c r="X1218" s="29"/>
      <c r="Y1218" s="24"/>
      <c r="Z1218" s="24"/>
    </row>
    <row r="1219" spans="18:26" x14ac:dyDescent="0.2">
      <c r="R1219" s="9"/>
      <c r="S1219" s="28" t="s">
        <v>1311</v>
      </c>
      <c r="T1219" s="27" t="s">
        <v>4536</v>
      </c>
      <c r="U1219" s="9"/>
      <c r="V1219" s="29"/>
      <c r="W1219" s="29"/>
      <c r="X1219" s="29"/>
      <c r="Y1219" s="24"/>
      <c r="Z1219" s="24"/>
    </row>
    <row r="1220" spans="18:26" x14ac:dyDescent="0.2">
      <c r="R1220" s="9"/>
      <c r="S1220" s="28" t="s">
        <v>1312</v>
      </c>
      <c r="T1220" s="27" t="s">
        <v>4537</v>
      </c>
      <c r="U1220" s="9"/>
      <c r="V1220" s="29"/>
      <c r="W1220" s="29"/>
      <c r="X1220" s="29"/>
      <c r="Y1220" s="24"/>
      <c r="Z1220" s="24"/>
    </row>
    <row r="1221" spans="18:26" x14ac:dyDescent="0.2">
      <c r="R1221" s="9"/>
      <c r="S1221" s="28" t="s">
        <v>1313</v>
      </c>
      <c r="T1221" s="27" t="s">
        <v>4538</v>
      </c>
      <c r="U1221" s="9"/>
      <c r="V1221" s="29"/>
      <c r="W1221" s="29"/>
      <c r="X1221" s="29"/>
      <c r="Y1221" s="24"/>
      <c r="Z1221" s="24"/>
    </row>
    <row r="1222" spans="18:26" x14ac:dyDescent="0.2">
      <c r="R1222" s="9"/>
      <c r="S1222" s="28" t="s">
        <v>1314</v>
      </c>
      <c r="T1222" s="27" t="s">
        <v>4539</v>
      </c>
      <c r="U1222" s="9"/>
      <c r="V1222" s="29"/>
      <c r="W1222" s="29"/>
      <c r="X1222" s="29"/>
      <c r="Y1222" s="24"/>
      <c r="Z1222" s="24"/>
    </row>
    <row r="1223" spans="18:26" x14ac:dyDescent="0.2">
      <c r="R1223" s="9"/>
      <c r="S1223" s="28" t="s">
        <v>1315</v>
      </c>
      <c r="T1223" s="27" t="s">
        <v>4540</v>
      </c>
      <c r="U1223" s="9"/>
      <c r="V1223" s="29"/>
      <c r="W1223" s="29"/>
      <c r="X1223" s="29"/>
      <c r="Y1223" s="24"/>
      <c r="Z1223" s="24"/>
    </row>
    <row r="1224" spans="18:26" x14ac:dyDescent="0.2">
      <c r="R1224" s="9"/>
      <c r="S1224" s="28" t="s">
        <v>1316</v>
      </c>
      <c r="T1224" s="27" t="s">
        <v>4541</v>
      </c>
      <c r="U1224" s="9"/>
      <c r="V1224" s="29"/>
      <c r="W1224" s="29"/>
      <c r="X1224" s="29"/>
      <c r="Y1224" s="24"/>
      <c r="Z1224" s="24"/>
    </row>
    <row r="1225" spans="18:26" x14ac:dyDescent="0.2">
      <c r="R1225" s="9"/>
      <c r="S1225" s="22" t="s">
        <v>1317</v>
      </c>
      <c r="T1225" s="10" t="s">
        <v>74</v>
      </c>
      <c r="U1225" s="9"/>
      <c r="V1225" s="29"/>
      <c r="W1225" s="29"/>
      <c r="X1225" s="29"/>
      <c r="Y1225" s="24"/>
      <c r="Z1225" s="24"/>
    </row>
    <row r="1226" spans="18:26" x14ac:dyDescent="0.2">
      <c r="R1226" s="9"/>
      <c r="S1226" s="22" t="s">
        <v>1318</v>
      </c>
      <c r="T1226" s="10" t="s">
        <v>4542</v>
      </c>
      <c r="U1226" s="9"/>
      <c r="V1226" s="29"/>
      <c r="W1226" s="29"/>
      <c r="X1226" s="29"/>
      <c r="Y1226" s="24"/>
      <c r="Z1226" s="24"/>
    </row>
    <row r="1227" spans="18:26" x14ac:dyDescent="0.2">
      <c r="R1227" s="9"/>
      <c r="S1227" s="28" t="s">
        <v>1319</v>
      </c>
      <c r="T1227" s="27" t="s">
        <v>4543</v>
      </c>
      <c r="U1227" s="9"/>
      <c r="V1227" s="29"/>
      <c r="W1227" s="29"/>
      <c r="X1227" s="29"/>
      <c r="Y1227" s="24"/>
      <c r="Z1227" s="24"/>
    </row>
    <row r="1228" spans="18:26" x14ac:dyDescent="0.2">
      <c r="R1228" s="9"/>
      <c r="S1228" s="28" t="s">
        <v>1320</v>
      </c>
      <c r="T1228" s="27" t="s">
        <v>4235</v>
      </c>
      <c r="U1228" s="9"/>
      <c r="V1228" s="29"/>
      <c r="W1228" s="29"/>
      <c r="X1228" s="29"/>
      <c r="Y1228" s="24"/>
      <c r="Z1228" s="24"/>
    </row>
    <row r="1229" spans="18:26" x14ac:dyDescent="0.2">
      <c r="R1229" s="9"/>
      <c r="S1229" s="28" t="s">
        <v>1321</v>
      </c>
      <c r="T1229" s="27" t="s">
        <v>4544</v>
      </c>
      <c r="U1229" s="9"/>
      <c r="V1229" s="29"/>
      <c r="W1229" s="29"/>
      <c r="X1229" s="29"/>
      <c r="Y1229" s="24"/>
      <c r="Z1229" s="24"/>
    </row>
    <row r="1230" spans="18:26" x14ac:dyDescent="0.2">
      <c r="R1230" s="9"/>
      <c r="S1230" s="28" t="s">
        <v>1322</v>
      </c>
      <c r="T1230" s="27" t="s">
        <v>4545</v>
      </c>
      <c r="U1230" s="9"/>
      <c r="V1230" s="29"/>
      <c r="W1230" s="29"/>
      <c r="X1230" s="29"/>
      <c r="Y1230" s="24"/>
      <c r="Z1230" s="24"/>
    </row>
    <row r="1231" spans="18:26" x14ac:dyDescent="0.2">
      <c r="R1231" s="9"/>
      <c r="S1231" s="28" t="s">
        <v>1323</v>
      </c>
      <c r="T1231" s="27" t="s">
        <v>4546</v>
      </c>
      <c r="U1231" s="9"/>
      <c r="V1231" s="29"/>
      <c r="W1231" s="29"/>
      <c r="X1231" s="29"/>
      <c r="Y1231" s="24"/>
      <c r="Z1231" s="24"/>
    </row>
    <row r="1232" spans="18:26" x14ac:dyDescent="0.2">
      <c r="R1232" s="9"/>
      <c r="S1232" s="28" t="s">
        <v>1324</v>
      </c>
      <c r="T1232" s="27" t="s">
        <v>4547</v>
      </c>
      <c r="U1232" s="9"/>
      <c r="V1232" s="29"/>
      <c r="W1232" s="29"/>
      <c r="X1232" s="29"/>
      <c r="Y1232" s="24"/>
      <c r="Z1232" s="24"/>
    </row>
    <row r="1233" spans="18:26" x14ac:dyDescent="0.2">
      <c r="R1233" s="9"/>
      <c r="S1233" s="28" t="s">
        <v>1325</v>
      </c>
      <c r="T1233" s="27" t="s">
        <v>4548</v>
      </c>
      <c r="U1233" s="9"/>
      <c r="V1233" s="29"/>
      <c r="W1233" s="29"/>
      <c r="X1233" s="29"/>
      <c r="Y1233" s="24"/>
      <c r="Z1233" s="24"/>
    </row>
    <row r="1234" spans="18:26" x14ac:dyDescent="0.2">
      <c r="R1234" s="9"/>
      <c r="S1234" s="28" t="s">
        <v>1326</v>
      </c>
      <c r="T1234" s="27" t="s">
        <v>4549</v>
      </c>
      <c r="U1234" s="9"/>
      <c r="V1234" s="29"/>
      <c r="W1234" s="29"/>
      <c r="X1234" s="29"/>
      <c r="Y1234" s="24"/>
      <c r="Z1234" s="24"/>
    </row>
    <row r="1235" spans="18:26" x14ac:dyDescent="0.2">
      <c r="R1235" s="9"/>
      <c r="S1235" s="28" t="s">
        <v>1327</v>
      </c>
      <c r="T1235" s="27" t="s">
        <v>4550</v>
      </c>
      <c r="U1235" s="9"/>
      <c r="V1235" s="29"/>
      <c r="W1235" s="29"/>
      <c r="X1235" s="29"/>
      <c r="Y1235" s="24"/>
      <c r="Z1235" s="24"/>
    </row>
    <row r="1236" spans="18:26" x14ac:dyDescent="0.2">
      <c r="R1236" s="9"/>
      <c r="S1236" s="22" t="s">
        <v>1328</v>
      </c>
      <c r="T1236" s="10" t="s">
        <v>4551</v>
      </c>
      <c r="U1236" s="9"/>
      <c r="V1236" s="29"/>
      <c r="W1236" s="29"/>
      <c r="X1236" s="29"/>
      <c r="Y1236" s="24"/>
      <c r="Z1236" s="24"/>
    </row>
    <row r="1237" spans="18:26" x14ac:dyDescent="0.2">
      <c r="R1237" s="9"/>
      <c r="S1237" s="28" t="s">
        <v>1329</v>
      </c>
      <c r="T1237" s="27" t="s">
        <v>4552</v>
      </c>
      <c r="U1237" s="9"/>
      <c r="V1237" s="29"/>
      <c r="W1237" s="29"/>
      <c r="X1237" s="29"/>
      <c r="Y1237" s="24"/>
      <c r="Z1237" s="24"/>
    </row>
    <row r="1238" spans="18:26" x14ac:dyDescent="0.2">
      <c r="R1238" s="9"/>
      <c r="S1238" s="28" t="s">
        <v>1330</v>
      </c>
      <c r="T1238" s="27" t="s">
        <v>4553</v>
      </c>
      <c r="U1238" s="9"/>
      <c r="V1238" s="29"/>
      <c r="W1238" s="29"/>
      <c r="X1238" s="29"/>
      <c r="Y1238" s="24"/>
      <c r="Z1238" s="24"/>
    </row>
    <row r="1239" spans="18:26" x14ac:dyDescent="0.2">
      <c r="R1239" s="9"/>
      <c r="S1239" s="28" t="s">
        <v>1331</v>
      </c>
      <c r="T1239" s="27" t="s">
        <v>4554</v>
      </c>
      <c r="U1239" s="9"/>
      <c r="V1239" s="29"/>
      <c r="W1239" s="29"/>
      <c r="X1239" s="29"/>
      <c r="Y1239" s="24"/>
      <c r="Z1239" s="24"/>
    </row>
    <row r="1240" spans="18:26" x14ac:dyDescent="0.2">
      <c r="R1240" s="9"/>
      <c r="S1240" s="28" t="s">
        <v>1332</v>
      </c>
      <c r="T1240" s="27" t="s">
        <v>4555</v>
      </c>
      <c r="U1240" s="9"/>
      <c r="V1240" s="29"/>
      <c r="W1240" s="29"/>
      <c r="X1240" s="29"/>
      <c r="Y1240" s="24"/>
      <c r="Z1240" s="24"/>
    </row>
    <row r="1241" spans="18:26" x14ac:dyDescent="0.2">
      <c r="R1241" s="9"/>
      <c r="S1241" s="22" t="s">
        <v>1333</v>
      </c>
      <c r="T1241" s="10" t="s">
        <v>4556</v>
      </c>
      <c r="U1241" s="9"/>
      <c r="V1241" s="29"/>
      <c r="W1241" s="29"/>
      <c r="X1241" s="29"/>
      <c r="Y1241" s="24"/>
      <c r="Z1241" s="24"/>
    </row>
    <row r="1242" spans="18:26" x14ac:dyDescent="0.2">
      <c r="R1242" s="9"/>
      <c r="S1242" s="28" t="s">
        <v>1334</v>
      </c>
      <c r="T1242" s="27" t="s">
        <v>4557</v>
      </c>
      <c r="U1242" s="9"/>
      <c r="V1242" s="29"/>
      <c r="W1242" s="29"/>
      <c r="X1242" s="29"/>
      <c r="Y1242" s="24"/>
      <c r="Z1242" s="24"/>
    </row>
    <row r="1243" spans="18:26" x14ac:dyDescent="0.2">
      <c r="R1243" s="9"/>
      <c r="S1243" s="28" t="s">
        <v>1335</v>
      </c>
      <c r="T1243" s="27" t="s">
        <v>4558</v>
      </c>
      <c r="U1243" s="9"/>
      <c r="V1243" s="29"/>
      <c r="W1243" s="29"/>
      <c r="X1243" s="29"/>
      <c r="Y1243" s="24"/>
      <c r="Z1243" s="24"/>
    </row>
    <row r="1244" spans="18:26" x14ac:dyDescent="0.2">
      <c r="R1244" s="9"/>
      <c r="S1244" s="28" t="s">
        <v>1336</v>
      </c>
      <c r="T1244" s="27" t="s">
        <v>4559</v>
      </c>
      <c r="U1244" s="9"/>
      <c r="V1244" s="29"/>
      <c r="W1244" s="29"/>
      <c r="X1244" s="29"/>
      <c r="Y1244" s="24"/>
      <c r="Z1244" s="24"/>
    </row>
    <row r="1245" spans="18:26" x14ac:dyDescent="0.2">
      <c r="R1245" s="9"/>
      <c r="S1245" s="28" t="s">
        <v>1337</v>
      </c>
      <c r="T1245" s="27" t="s">
        <v>4560</v>
      </c>
      <c r="U1245" s="9"/>
      <c r="V1245" s="29"/>
      <c r="W1245" s="29"/>
      <c r="X1245" s="29"/>
      <c r="Y1245" s="24"/>
      <c r="Z1245" s="24"/>
    </row>
    <row r="1246" spans="18:26" x14ac:dyDescent="0.2">
      <c r="R1246" s="9"/>
      <c r="S1246" s="28" t="s">
        <v>1338</v>
      </c>
      <c r="T1246" s="27" t="s">
        <v>4561</v>
      </c>
      <c r="U1246" s="9"/>
      <c r="V1246" s="29"/>
      <c r="W1246" s="29"/>
      <c r="X1246" s="29"/>
      <c r="Y1246" s="24"/>
      <c r="Z1246" s="24"/>
    </row>
    <row r="1247" spans="18:26" x14ac:dyDescent="0.2">
      <c r="R1247" s="9"/>
      <c r="S1247" s="22" t="s">
        <v>1339</v>
      </c>
      <c r="T1247" s="10" t="s">
        <v>4562</v>
      </c>
      <c r="U1247" s="9"/>
      <c r="V1247" s="29"/>
      <c r="W1247" s="29"/>
      <c r="X1247" s="29"/>
      <c r="Y1247" s="24"/>
      <c r="Z1247" s="24"/>
    </row>
    <row r="1248" spans="18:26" x14ac:dyDescent="0.2">
      <c r="R1248" s="9"/>
      <c r="S1248" s="28" t="s">
        <v>1340</v>
      </c>
      <c r="T1248" s="27" t="s">
        <v>4563</v>
      </c>
      <c r="U1248" s="9"/>
      <c r="V1248" s="29"/>
      <c r="W1248" s="29"/>
      <c r="X1248" s="29"/>
      <c r="Y1248" s="24"/>
      <c r="Z1248" s="24"/>
    </row>
    <row r="1249" spans="18:26" x14ac:dyDescent="0.2">
      <c r="R1249" s="9"/>
      <c r="S1249" s="28" t="s">
        <v>1341</v>
      </c>
      <c r="T1249" s="27" t="s">
        <v>4564</v>
      </c>
      <c r="U1249" s="9"/>
      <c r="V1249" s="29"/>
      <c r="W1249" s="29"/>
      <c r="X1249" s="29"/>
      <c r="Y1249" s="24"/>
      <c r="Z1249" s="24"/>
    </row>
    <row r="1250" spans="18:26" x14ac:dyDescent="0.2">
      <c r="R1250" s="9"/>
      <c r="S1250" s="28" t="s">
        <v>1342</v>
      </c>
      <c r="T1250" s="27" t="s">
        <v>4565</v>
      </c>
      <c r="U1250" s="9"/>
      <c r="V1250" s="29"/>
      <c r="W1250" s="29"/>
      <c r="X1250" s="29"/>
      <c r="Y1250" s="24"/>
      <c r="Z1250" s="24"/>
    </row>
    <row r="1251" spans="18:26" x14ac:dyDescent="0.2">
      <c r="R1251" s="9"/>
      <c r="S1251" s="28" t="s">
        <v>1343</v>
      </c>
      <c r="T1251" s="27" t="s">
        <v>4566</v>
      </c>
      <c r="U1251" s="9"/>
      <c r="V1251" s="29"/>
      <c r="W1251" s="29"/>
      <c r="X1251" s="29"/>
      <c r="Y1251" s="24"/>
      <c r="Z1251" s="24"/>
    </row>
    <row r="1252" spans="18:26" x14ac:dyDescent="0.2">
      <c r="R1252" s="9"/>
      <c r="S1252" s="28" t="s">
        <v>1344</v>
      </c>
      <c r="T1252" s="27" t="s">
        <v>4567</v>
      </c>
      <c r="U1252" s="9"/>
      <c r="V1252" s="29"/>
      <c r="W1252" s="29"/>
      <c r="X1252" s="29"/>
      <c r="Y1252" s="24"/>
      <c r="Z1252" s="24"/>
    </row>
    <row r="1253" spans="18:26" x14ac:dyDescent="0.2">
      <c r="R1253" s="9"/>
      <c r="S1253" s="28" t="s">
        <v>1345</v>
      </c>
      <c r="T1253" s="27" t="s">
        <v>4568</v>
      </c>
      <c r="U1253" s="9"/>
      <c r="V1253" s="29"/>
      <c r="W1253" s="29"/>
      <c r="X1253" s="29"/>
      <c r="Y1253" s="24"/>
      <c r="Z1253" s="24"/>
    </row>
    <row r="1254" spans="18:26" x14ac:dyDescent="0.2">
      <c r="R1254" s="9"/>
      <c r="S1254" s="28" t="s">
        <v>1346</v>
      </c>
      <c r="T1254" s="27" t="s">
        <v>4569</v>
      </c>
      <c r="U1254" s="9"/>
      <c r="V1254" s="29"/>
      <c r="W1254" s="29"/>
      <c r="X1254" s="29"/>
      <c r="Y1254" s="24"/>
      <c r="Z1254" s="24"/>
    </row>
    <row r="1255" spans="18:26" x14ac:dyDescent="0.2">
      <c r="R1255" s="9"/>
      <c r="S1255" s="28" t="s">
        <v>1347</v>
      </c>
      <c r="T1255" s="27" t="s">
        <v>4570</v>
      </c>
      <c r="U1255" s="9"/>
      <c r="V1255" s="29"/>
      <c r="W1255" s="29"/>
      <c r="X1255" s="29"/>
      <c r="Y1255" s="24"/>
      <c r="Z1255" s="24"/>
    </row>
    <row r="1256" spans="18:26" x14ac:dyDescent="0.2">
      <c r="R1256" s="9"/>
      <c r="S1256" s="28" t="s">
        <v>1348</v>
      </c>
      <c r="T1256" s="27" t="s">
        <v>4571</v>
      </c>
      <c r="U1256" s="9"/>
      <c r="V1256" s="29"/>
      <c r="W1256" s="29"/>
      <c r="X1256" s="29"/>
      <c r="Y1256" s="24"/>
      <c r="Z1256" s="24"/>
    </row>
    <row r="1257" spans="18:26" x14ac:dyDescent="0.2">
      <c r="R1257" s="9"/>
      <c r="S1257" s="28" t="s">
        <v>1349</v>
      </c>
      <c r="T1257" s="27" t="s">
        <v>4572</v>
      </c>
      <c r="U1257" s="9"/>
      <c r="V1257" s="29"/>
      <c r="W1257" s="29"/>
      <c r="X1257" s="29"/>
      <c r="Y1257" s="24"/>
      <c r="Z1257" s="24"/>
    </row>
    <row r="1258" spans="18:26" x14ac:dyDescent="0.2">
      <c r="R1258" s="9"/>
      <c r="S1258" s="28" t="s">
        <v>1350</v>
      </c>
      <c r="T1258" s="27" t="s">
        <v>4573</v>
      </c>
      <c r="U1258" s="9"/>
      <c r="V1258" s="29"/>
      <c r="W1258" s="29"/>
      <c r="X1258" s="29"/>
      <c r="Y1258" s="24"/>
      <c r="Z1258" s="24"/>
    </row>
    <row r="1259" spans="18:26" x14ac:dyDescent="0.2">
      <c r="R1259" s="9"/>
      <c r="S1259" s="28" t="s">
        <v>1351</v>
      </c>
      <c r="T1259" s="27" t="s">
        <v>4574</v>
      </c>
      <c r="U1259" s="9"/>
      <c r="V1259" s="29"/>
      <c r="W1259" s="29"/>
      <c r="X1259" s="29"/>
      <c r="Y1259" s="24"/>
      <c r="Z1259" s="24"/>
    </row>
    <row r="1260" spans="18:26" x14ac:dyDescent="0.2">
      <c r="R1260" s="9"/>
      <c r="S1260" s="28" t="s">
        <v>1352</v>
      </c>
      <c r="T1260" s="27" t="s">
        <v>4575</v>
      </c>
      <c r="U1260" s="9"/>
      <c r="V1260" s="29"/>
      <c r="W1260" s="29"/>
      <c r="X1260" s="29"/>
      <c r="Y1260" s="24"/>
      <c r="Z1260" s="24"/>
    </row>
    <row r="1261" spans="18:26" x14ac:dyDescent="0.2">
      <c r="R1261" s="9"/>
      <c r="S1261" s="22" t="s">
        <v>1353</v>
      </c>
      <c r="T1261" s="10" t="s">
        <v>4576</v>
      </c>
      <c r="U1261" s="9"/>
      <c r="V1261" s="29"/>
      <c r="W1261" s="29"/>
      <c r="X1261" s="29"/>
      <c r="Y1261" s="24"/>
      <c r="Z1261" s="24"/>
    </row>
    <row r="1262" spans="18:26" x14ac:dyDescent="0.2">
      <c r="R1262" s="9"/>
      <c r="S1262" s="28" t="s">
        <v>1354</v>
      </c>
      <c r="T1262" s="27" t="s">
        <v>4577</v>
      </c>
      <c r="U1262" s="9"/>
      <c r="V1262" s="29"/>
      <c r="W1262" s="29"/>
      <c r="X1262" s="29"/>
      <c r="Y1262" s="24"/>
      <c r="Z1262" s="24"/>
    </row>
    <row r="1263" spans="18:26" x14ac:dyDescent="0.2">
      <c r="R1263" s="9"/>
      <c r="S1263" s="28" t="s">
        <v>1355</v>
      </c>
      <c r="T1263" s="27" t="s">
        <v>4578</v>
      </c>
      <c r="U1263" s="9"/>
      <c r="V1263" s="29"/>
      <c r="W1263" s="29"/>
      <c r="X1263" s="29"/>
      <c r="Y1263" s="24"/>
      <c r="Z1263" s="24"/>
    </row>
    <row r="1264" spans="18:26" x14ac:dyDescent="0.2">
      <c r="R1264" s="9"/>
      <c r="S1264" s="22" t="s">
        <v>1356</v>
      </c>
      <c r="T1264" s="10" t="s">
        <v>4579</v>
      </c>
      <c r="U1264" s="9"/>
      <c r="V1264" s="29"/>
      <c r="W1264" s="29"/>
      <c r="X1264" s="29"/>
      <c r="Y1264" s="24"/>
      <c r="Z1264" s="24"/>
    </row>
    <row r="1265" spans="18:26" x14ac:dyDescent="0.2">
      <c r="R1265" s="9"/>
      <c r="S1265" s="28" t="s">
        <v>1357</v>
      </c>
      <c r="T1265" s="27" t="s">
        <v>4580</v>
      </c>
      <c r="U1265" s="9"/>
      <c r="V1265" s="29"/>
      <c r="W1265" s="29"/>
      <c r="X1265" s="29"/>
      <c r="Y1265" s="24"/>
      <c r="Z1265" s="24"/>
    </row>
    <row r="1266" spans="18:26" x14ac:dyDescent="0.2">
      <c r="R1266" s="9"/>
      <c r="S1266" s="28" t="s">
        <v>1358</v>
      </c>
      <c r="T1266" s="27" t="s">
        <v>4581</v>
      </c>
      <c r="U1266" s="9"/>
      <c r="V1266" s="29"/>
      <c r="W1266" s="29"/>
      <c r="X1266" s="29"/>
      <c r="Y1266" s="24"/>
      <c r="Z1266" s="24"/>
    </row>
    <row r="1267" spans="18:26" x14ac:dyDescent="0.2">
      <c r="R1267" s="9"/>
      <c r="S1267" s="28" t="s">
        <v>1359</v>
      </c>
      <c r="T1267" s="27" t="s">
        <v>4582</v>
      </c>
      <c r="U1267" s="9"/>
      <c r="V1267" s="29"/>
      <c r="W1267" s="29"/>
      <c r="X1267" s="29"/>
      <c r="Y1267" s="24"/>
      <c r="Z1267" s="24"/>
    </row>
    <row r="1268" spans="18:26" x14ac:dyDescent="0.2">
      <c r="R1268" s="9"/>
      <c r="S1268" s="22" t="s">
        <v>1360</v>
      </c>
      <c r="T1268" s="10" t="s">
        <v>4583</v>
      </c>
      <c r="U1268" s="9"/>
      <c r="V1268" s="29"/>
      <c r="W1268" s="29"/>
      <c r="X1268" s="29"/>
      <c r="Y1268" s="24"/>
      <c r="Z1268" s="24"/>
    </row>
    <row r="1269" spans="18:26" x14ac:dyDescent="0.2">
      <c r="R1269" s="9"/>
      <c r="S1269" s="28" t="s">
        <v>1361</v>
      </c>
      <c r="T1269" s="27" t="s">
        <v>4584</v>
      </c>
      <c r="U1269" s="9"/>
      <c r="V1269" s="29"/>
      <c r="W1269" s="29"/>
      <c r="X1269" s="29"/>
      <c r="Y1269" s="24"/>
      <c r="Z1269" s="24"/>
    </row>
    <row r="1270" spans="18:26" x14ac:dyDescent="0.2">
      <c r="R1270" s="9"/>
      <c r="S1270" s="28" t="s">
        <v>1362</v>
      </c>
      <c r="T1270" s="27" t="s">
        <v>4585</v>
      </c>
      <c r="U1270" s="9"/>
      <c r="V1270" s="29"/>
      <c r="W1270" s="29"/>
      <c r="X1270" s="29"/>
      <c r="Y1270" s="24"/>
      <c r="Z1270" s="24"/>
    </row>
    <row r="1271" spans="18:26" x14ac:dyDescent="0.2">
      <c r="R1271" s="9"/>
      <c r="S1271" s="28" t="s">
        <v>1363</v>
      </c>
      <c r="T1271" s="27" t="s">
        <v>4586</v>
      </c>
      <c r="U1271" s="9"/>
      <c r="V1271" s="29"/>
      <c r="W1271" s="29"/>
      <c r="X1271" s="29"/>
      <c r="Y1271" s="24"/>
      <c r="Z1271" s="24"/>
    </row>
    <row r="1272" spans="18:26" x14ac:dyDescent="0.2">
      <c r="R1272" s="9"/>
      <c r="S1272" s="28" t="s">
        <v>1364</v>
      </c>
      <c r="T1272" s="27" t="s">
        <v>4587</v>
      </c>
      <c r="U1272" s="9"/>
      <c r="V1272" s="29"/>
      <c r="W1272" s="29"/>
      <c r="X1272" s="29"/>
      <c r="Y1272" s="24"/>
      <c r="Z1272" s="24"/>
    </row>
    <row r="1273" spans="18:26" x14ac:dyDescent="0.2">
      <c r="R1273" s="9"/>
      <c r="S1273" s="28" t="s">
        <v>1365</v>
      </c>
      <c r="T1273" s="27" t="s">
        <v>4588</v>
      </c>
      <c r="U1273" s="9"/>
      <c r="V1273" s="29"/>
      <c r="W1273" s="29"/>
      <c r="X1273" s="29"/>
      <c r="Y1273" s="24"/>
      <c r="Z1273" s="24"/>
    </row>
    <row r="1274" spans="18:26" x14ac:dyDescent="0.2">
      <c r="R1274" s="9"/>
      <c r="S1274" s="28" t="s">
        <v>1366</v>
      </c>
      <c r="T1274" s="27" t="s">
        <v>4589</v>
      </c>
      <c r="U1274" s="9"/>
      <c r="V1274" s="29"/>
      <c r="W1274" s="29"/>
      <c r="X1274" s="29"/>
      <c r="Y1274" s="24"/>
      <c r="Z1274" s="24"/>
    </row>
    <row r="1275" spans="18:26" x14ac:dyDescent="0.2">
      <c r="R1275" s="9"/>
      <c r="S1275" s="28" t="s">
        <v>1367</v>
      </c>
      <c r="T1275" s="27" t="s">
        <v>4590</v>
      </c>
      <c r="U1275" s="9"/>
      <c r="V1275" s="29"/>
      <c r="W1275" s="29"/>
      <c r="X1275" s="29"/>
      <c r="Y1275" s="24"/>
      <c r="Z1275" s="24"/>
    </row>
    <row r="1276" spans="18:26" x14ac:dyDescent="0.2">
      <c r="R1276" s="9"/>
      <c r="S1276" s="28" t="s">
        <v>1368</v>
      </c>
      <c r="T1276" s="27" t="s">
        <v>4591</v>
      </c>
      <c r="U1276" s="9"/>
      <c r="V1276" s="29"/>
      <c r="W1276" s="29"/>
      <c r="X1276" s="29"/>
      <c r="Y1276" s="24"/>
      <c r="Z1276" s="24"/>
    </row>
    <row r="1277" spans="18:26" x14ac:dyDescent="0.2">
      <c r="R1277" s="9"/>
      <c r="S1277" s="28" t="s">
        <v>1369</v>
      </c>
      <c r="T1277" s="27" t="s">
        <v>4592</v>
      </c>
      <c r="U1277" s="9"/>
      <c r="V1277" s="29"/>
      <c r="W1277" s="29"/>
      <c r="X1277" s="29"/>
      <c r="Y1277" s="24"/>
      <c r="Z1277" s="24"/>
    </row>
    <row r="1278" spans="18:26" x14ac:dyDescent="0.2">
      <c r="R1278" s="9"/>
      <c r="S1278" s="28" t="s">
        <v>1370</v>
      </c>
      <c r="T1278" s="27" t="s">
        <v>4593</v>
      </c>
      <c r="U1278" s="9"/>
      <c r="V1278" s="29"/>
      <c r="W1278" s="29"/>
      <c r="X1278" s="29"/>
      <c r="Y1278" s="24"/>
      <c r="Z1278" s="24"/>
    </row>
    <row r="1279" spans="18:26" x14ac:dyDescent="0.2">
      <c r="R1279" s="9"/>
      <c r="S1279" s="28" t="s">
        <v>1371</v>
      </c>
      <c r="T1279" s="27" t="s">
        <v>4594</v>
      </c>
      <c r="U1279" s="9"/>
      <c r="V1279" s="29"/>
      <c r="W1279" s="29"/>
      <c r="X1279" s="29"/>
      <c r="Y1279" s="24"/>
      <c r="Z1279" s="24"/>
    </row>
    <row r="1280" spans="18:26" x14ac:dyDescent="0.2">
      <c r="R1280" s="9"/>
      <c r="S1280" s="28" t="s">
        <v>1372</v>
      </c>
      <c r="T1280" s="27" t="s">
        <v>4595</v>
      </c>
      <c r="U1280" s="9"/>
      <c r="V1280" s="29"/>
      <c r="W1280" s="29"/>
      <c r="X1280" s="29"/>
      <c r="Y1280" s="24"/>
      <c r="Z1280" s="24"/>
    </row>
    <row r="1281" spans="18:26" x14ac:dyDescent="0.2">
      <c r="R1281" s="9"/>
      <c r="S1281" s="28" t="s">
        <v>1373</v>
      </c>
      <c r="T1281" s="27" t="s">
        <v>4596</v>
      </c>
      <c r="U1281" s="9"/>
      <c r="V1281" s="29"/>
      <c r="W1281" s="29"/>
      <c r="X1281" s="29"/>
      <c r="Y1281" s="24"/>
      <c r="Z1281" s="24"/>
    </row>
    <row r="1282" spans="18:26" x14ac:dyDescent="0.2">
      <c r="R1282" s="9"/>
      <c r="S1282" s="28" t="s">
        <v>1374</v>
      </c>
      <c r="T1282" s="27" t="s">
        <v>4597</v>
      </c>
      <c r="U1282" s="9"/>
      <c r="V1282" s="29"/>
      <c r="W1282" s="29"/>
      <c r="X1282" s="29"/>
      <c r="Y1282" s="24"/>
      <c r="Z1282" s="24"/>
    </row>
    <row r="1283" spans="18:26" x14ac:dyDescent="0.2">
      <c r="R1283" s="9"/>
      <c r="S1283" s="28" t="s">
        <v>1375</v>
      </c>
      <c r="T1283" s="27" t="s">
        <v>4598</v>
      </c>
      <c r="U1283" s="9"/>
      <c r="V1283" s="29"/>
      <c r="W1283" s="29"/>
      <c r="X1283" s="29"/>
      <c r="Y1283" s="24"/>
      <c r="Z1283" s="24"/>
    </row>
    <row r="1284" spans="18:26" x14ac:dyDescent="0.2">
      <c r="R1284" s="9"/>
      <c r="S1284" s="28" t="s">
        <v>1376</v>
      </c>
      <c r="T1284" s="27" t="s">
        <v>4599</v>
      </c>
      <c r="U1284" s="9"/>
      <c r="V1284" s="29"/>
      <c r="W1284" s="29"/>
      <c r="X1284" s="29"/>
      <c r="Y1284" s="24"/>
      <c r="Z1284" s="24"/>
    </row>
    <row r="1285" spans="18:26" x14ac:dyDescent="0.2">
      <c r="R1285" s="9"/>
      <c r="S1285" s="28" t="s">
        <v>1377</v>
      </c>
      <c r="T1285" s="27" t="s">
        <v>4600</v>
      </c>
      <c r="U1285" s="9"/>
      <c r="V1285" s="29"/>
      <c r="W1285" s="29"/>
      <c r="X1285" s="29"/>
      <c r="Y1285" s="24"/>
      <c r="Z1285" s="24"/>
    </row>
    <row r="1286" spans="18:26" x14ac:dyDescent="0.2">
      <c r="R1286" s="9"/>
      <c r="S1286" s="28" t="s">
        <v>1378</v>
      </c>
      <c r="T1286" s="27" t="s">
        <v>4601</v>
      </c>
      <c r="U1286" s="9"/>
      <c r="V1286" s="29"/>
      <c r="W1286" s="29"/>
      <c r="X1286" s="29"/>
      <c r="Y1286" s="24"/>
      <c r="Z1286" s="24"/>
    </row>
    <row r="1287" spans="18:26" x14ac:dyDescent="0.2">
      <c r="R1287" s="9"/>
      <c r="S1287" s="22" t="s">
        <v>1379</v>
      </c>
      <c r="T1287" s="10" t="s">
        <v>4602</v>
      </c>
      <c r="U1287" s="9"/>
      <c r="V1287" s="29"/>
      <c r="W1287" s="29"/>
      <c r="X1287" s="29"/>
      <c r="Y1287" s="24"/>
      <c r="Z1287" s="24"/>
    </row>
    <row r="1288" spans="18:26" x14ac:dyDescent="0.2">
      <c r="R1288" s="9"/>
      <c r="S1288" s="28" t="s">
        <v>1380</v>
      </c>
      <c r="T1288" s="27" t="s">
        <v>4603</v>
      </c>
      <c r="U1288" s="9"/>
      <c r="V1288" s="29"/>
      <c r="W1288" s="29"/>
      <c r="X1288" s="29"/>
      <c r="Y1288" s="24"/>
      <c r="Z1288" s="24"/>
    </row>
    <row r="1289" spans="18:26" x14ac:dyDescent="0.2">
      <c r="R1289" s="9"/>
      <c r="S1289" s="28" t="s">
        <v>1381</v>
      </c>
      <c r="T1289" s="27" t="s">
        <v>4604</v>
      </c>
      <c r="U1289" s="9"/>
      <c r="V1289" s="29"/>
      <c r="W1289" s="29"/>
      <c r="X1289" s="29"/>
      <c r="Y1289" s="24"/>
      <c r="Z1289" s="24"/>
    </row>
    <row r="1290" spans="18:26" x14ac:dyDescent="0.2">
      <c r="R1290" s="9"/>
      <c r="S1290" s="28" t="s">
        <v>1382</v>
      </c>
      <c r="T1290" s="27" t="s">
        <v>4605</v>
      </c>
      <c r="U1290" s="9"/>
      <c r="V1290" s="29"/>
      <c r="W1290" s="29"/>
      <c r="X1290" s="29"/>
      <c r="Y1290" s="24"/>
      <c r="Z1290" s="24"/>
    </row>
    <row r="1291" spans="18:26" x14ac:dyDescent="0.2">
      <c r="R1291" s="9"/>
      <c r="S1291" s="28" t="s">
        <v>1383</v>
      </c>
      <c r="T1291" s="27" t="s">
        <v>4606</v>
      </c>
      <c r="U1291" s="9"/>
      <c r="V1291" s="29"/>
      <c r="W1291" s="29"/>
      <c r="X1291" s="29"/>
      <c r="Y1291" s="24"/>
      <c r="Z1291" s="24"/>
    </row>
    <row r="1292" spans="18:26" x14ac:dyDescent="0.2">
      <c r="R1292" s="9"/>
      <c r="S1292" s="28" t="s">
        <v>1384</v>
      </c>
      <c r="T1292" s="27" t="s">
        <v>4607</v>
      </c>
      <c r="U1292" s="9"/>
      <c r="V1292" s="29"/>
      <c r="W1292" s="29"/>
      <c r="X1292" s="29"/>
      <c r="Y1292" s="24"/>
      <c r="Z1292" s="24"/>
    </row>
    <row r="1293" spans="18:26" x14ac:dyDescent="0.2">
      <c r="R1293" s="9"/>
      <c r="S1293" s="28" t="s">
        <v>1385</v>
      </c>
      <c r="T1293" s="27" t="s">
        <v>4608</v>
      </c>
      <c r="U1293" s="9"/>
      <c r="V1293" s="29"/>
      <c r="W1293" s="29"/>
      <c r="X1293" s="29"/>
      <c r="Y1293" s="24"/>
      <c r="Z1293" s="24"/>
    </row>
    <row r="1294" spans="18:26" x14ac:dyDescent="0.2">
      <c r="R1294" s="9"/>
      <c r="S1294" s="28" t="s">
        <v>1386</v>
      </c>
      <c r="T1294" s="27" t="s">
        <v>4609</v>
      </c>
      <c r="U1294" s="9"/>
      <c r="V1294" s="29"/>
      <c r="W1294" s="29"/>
      <c r="X1294" s="29"/>
      <c r="Y1294" s="24"/>
      <c r="Z1294" s="24"/>
    </row>
    <row r="1295" spans="18:26" x14ac:dyDescent="0.2">
      <c r="R1295" s="9"/>
      <c r="S1295" s="28" t="s">
        <v>1387</v>
      </c>
      <c r="T1295" s="27" t="s">
        <v>4610</v>
      </c>
      <c r="U1295" s="9"/>
      <c r="V1295" s="29"/>
      <c r="W1295" s="29"/>
      <c r="X1295" s="29"/>
      <c r="Y1295" s="24"/>
      <c r="Z1295" s="24"/>
    </row>
    <row r="1296" spans="18:26" x14ac:dyDescent="0.2">
      <c r="R1296" s="9"/>
      <c r="S1296" s="28" t="s">
        <v>1388</v>
      </c>
      <c r="T1296" s="27" t="s">
        <v>4611</v>
      </c>
      <c r="U1296" s="9"/>
      <c r="V1296" s="29"/>
      <c r="W1296" s="29"/>
      <c r="X1296" s="29"/>
      <c r="Y1296" s="24"/>
      <c r="Z1296" s="24"/>
    </row>
    <row r="1297" spans="18:26" x14ac:dyDescent="0.2">
      <c r="R1297" s="9"/>
      <c r="S1297" s="28" t="s">
        <v>1389</v>
      </c>
      <c r="T1297" s="27" t="s">
        <v>4612</v>
      </c>
      <c r="U1297" s="9"/>
      <c r="V1297" s="29"/>
      <c r="W1297" s="29"/>
      <c r="X1297" s="29"/>
      <c r="Y1297" s="24"/>
      <c r="Z1297" s="24"/>
    </row>
    <row r="1298" spans="18:26" x14ac:dyDescent="0.2">
      <c r="R1298" s="9"/>
      <c r="S1298" s="28" t="s">
        <v>1390</v>
      </c>
      <c r="T1298" s="27" t="s">
        <v>4613</v>
      </c>
      <c r="U1298" s="9"/>
      <c r="V1298" s="29"/>
      <c r="W1298" s="29"/>
      <c r="X1298" s="29"/>
      <c r="Y1298" s="24"/>
      <c r="Z1298" s="24"/>
    </row>
    <row r="1299" spans="18:26" x14ac:dyDescent="0.2">
      <c r="R1299" s="9"/>
      <c r="S1299" s="28" t="s">
        <v>1391</v>
      </c>
      <c r="T1299" s="27" t="s">
        <v>4614</v>
      </c>
      <c r="U1299" s="9"/>
      <c r="V1299" s="29"/>
      <c r="W1299" s="29"/>
      <c r="X1299" s="29"/>
      <c r="Y1299" s="24"/>
      <c r="Z1299" s="24"/>
    </row>
    <row r="1300" spans="18:26" x14ac:dyDescent="0.2">
      <c r="R1300" s="9"/>
      <c r="S1300" s="28" t="s">
        <v>1392</v>
      </c>
      <c r="T1300" s="27" t="s">
        <v>4615</v>
      </c>
      <c r="U1300" s="9"/>
      <c r="V1300" s="29"/>
      <c r="W1300" s="29"/>
      <c r="X1300" s="29"/>
      <c r="Y1300" s="24"/>
      <c r="Z1300" s="24"/>
    </row>
    <row r="1301" spans="18:26" x14ac:dyDescent="0.2">
      <c r="R1301" s="9"/>
      <c r="S1301" s="22" t="s">
        <v>1393</v>
      </c>
      <c r="T1301" s="10" t="s">
        <v>4616</v>
      </c>
      <c r="U1301" s="9"/>
      <c r="V1301" s="29"/>
      <c r="W1301" s="29"/>
      <c r="X1301" s="29"/>
      <c r="Y1301" s="24"/>
      <c r="Z1301" s="24"/>
    </row>
    <row r="1302" spans="18:26" x14ac:dyDescent="0.2">
      <c r="R1302" s="9"/>
      <c r="S1302" s="28" t="s">
        <v>1394</v>
      </c>
      <c r="T1302" s="27" t="s">
        <v>4617</v>
      </c>
      <c r="U1302" s="9"/>
      <c r="V1302" s="29"/>
      <c r="W1302" s="29"/>
      <c r="X1302" s="29"/>
      <c r="Y1302" s="24"/>
      <c r="Z1302" s="24"/>
    </row>
    <row r="1303" spans="18:26" x14ac:dyDescent="0.2">
      <c r="R1303" s="9"/>
      <c r="S1303" s="28" t="s">
        <v>1395</v>
      </c>
      <c r="T1303" s="27" t="s">
        <v>4618</v>
      </c>
      <c r="U1303" s="9"/>
      <c r="V1303" s="29"/>
      <c r="W1303" s="29"/>
      <c r="X1303" s="29"/>
      <c r="Y1303" s="24"/>
      <c r="Z1303" s="24"/>
    </row>
    <row r="1304" spans="18:26" x14ac:dyDescent="0.2">
      <c r="R1304" s="9"/>
      <c r="S1304" s="28" t="s">
        <v>1396</v>
      </c>
      <c r="T1304" s="27" t="s">
        <v>4619</v>
      </c>
      <c r="U1304" s="9"/>
      <c r="V1304" s="29"/>
      <c r="W1304" s="29"/>
      <c r="X1304" s="29"/>
      <c r="Y1304" s="24"/>
      <c r="Z1304" s="24"/>
    </row>
    <row r="1305" spans="18:26" x14ac:dyDescent="0.2">
      <c r="R1305" s="9"/>
      <c r="S1305" s="28" t="s">
        <v>1397</v>
      </c>
      <c r="T1305" s="27" t="s">
        <v>4620</v>
      </c>
      <c r="U1305" s="9"/>
      <c r="V1305" s="29"/>
      <c r="W1305" s="29"/>
      <c r="X1305" s="29"/>
      <c r="Y1305" s="24"/>
      <c r="Z1305" s="24"/>
    </row>
    <row r="1306" spans="18:26" x14ac:dyDescent="0.2">
      <c r="R1306" s="9"/>
      <c r="S1306" s="28" t="s">
        <v>1398</v>
      </c>
      <c r="T1306" s="27" t="s">
        <v>4621</v>
      </c>
      <c r="U1306" s="9"/>
      <c r="V1306" s="29"/>
      <c r="W1306" s="29"/>
      <c r="X1306" s="29"/>
      <c r="Y1306" s="24"/>
      <c r="Z1306" s="24"/>
    </row>
    <row r="1307" spans="18:26" x14ac:dyDescent="0.2">
      <c r="R1307" s="9"/>
      <c r="S1307" s="28" t="s">
        <v>1399</v>
      </c>
      <c r="T1307" s="27" t="s">
        <v>4622</v>
      </c>
      <c r="U1307" s="9"/>
      <c r="V1307" s="29"/>
      <c r="W1307" s="29"/>
      <c r="X1307" s="29"/>
      <c r="Y1307" s="24"/>
      <c r="Z1307" s="24"/>
    </row>
    <row r="1308" spans="18:26" x14ac:dyDescent="0.2">
      <c r="R1308" s="9"/>
      <c r="S1308" s="28" t="s">
        <v>1400</v>
      </c>
      <c r="T1308" s="27" t="s">
        <v>4623</v>
      </c>
      <c r="U1308" s="9"/>
      <c r="V1308" s="29"/>
      <c r="W1308" s="29"/>
      <c r="X1308" s="29"/>
      <c r="Y1308" s="24"/>
      <c r="Z1308" s="24"/>
    </row>
    <row r="1309" spans="18:26" x14ac:dyDescent="0.2">
      <c r="R1309" s="9"/>
      <c r="S1309" s="28" t="s">
        <v>1401</v>
      </c>
      <c r="T1309" s="27" t="s">
        <v>4624</v>
      </c>
      <c r="U1309" s="9"/>
      <c r="V1309" s="29"/>
      <c r="W1309" s="29"/>
      <c r="X1309" s="29"/>
      <c r="Y1309" s="24"/>
      <c r="Z1309" s="24"/>
    </row>
    <row r="1310" spans="18:26" x14ac:dyDescent="0.2">
      <c r="R1310" s="9"/>
      <c r="S1310" s="28" t="s">
        <v>1402</v>
      </c>
      <c r="T1310" s="27" t="s">
        <v>4625</v>
      </c>
      <c r="U1310" s="9"/>
      <c r="V1310" s="29"/>
      <c r="W1310" s="29"/>
      <c r="X1310" s="29"/>
      <c r="Y1310" s="24"/>
      <c r="Z1310" s="24"/>
    </row>
    <row r="1311" spans="18:26" x14ac:dyDescent="0.2">
      <c r="R1311" s="9"/>
      <c r="S1311" s="28" t="s">
        <v>1403</v>
      </c>
      <c r="T1311" s="27" t="s">
        <v>4626</v>
      </c>
      <c r="U1311" s="9"/>
      <c r="V1311" s="29"/>
      <c r="W1311" s="29"/>
      <c r="X1311" s="29"/>
      <c r="Y1311" s="24"/>
      <c r="Z1311" s="24"/>
    </row>
    <row r="1312" spans="18:26" x14ac:dyDescent="0.2">
      <c r="R1312" s="9"/>
      <c r="S1312" s="22" t="s">
        <v>1404</v>
      </c>
      <c r="T1312" s="10" t="s">
        <v>4627</v>
      </c>
      <c r="U1312" s="9"/>
      <c r="V1312" s="29"/>
      <c r="W1312" s="29"/>
      <c r="X1312" s="29"/>
      <c r="Y1312" s="24"/>
      <c r="Z1312" s="24"/>
    </row>
    <row r="1313" spans="18:26" x14ac:dyDescent="0.2">
      <c r="R1313" s="9"/>
      <c r="S1313" s="28" t="s">
        <v>1405</v>
      </c>
      <c r="T1313" s="27" t="s">
        <v>4628</v>
      </c>
      <c r="U1313" s="9"/>
      <c r="V1313" s="29"/>
      <c r="W1313" s="29"/>
      <c r="X1313" s="29"/>
      <c r="Y1313" s="24"/>
      <c r="Z1313" s="24"/>
    </row>
    <row r="1314" spans="18:26" x14ac:dyDescent="0.2">
      <c r="R1314" s="9"/>
      <c r="S1314" s="28" t="s">
        <v>1406</v>
      </c>
      <c r="T1314" s="27" t="s">
        <v>4629</v>
      </c>
      <c r="U1314" s="9"/>
      <c r="V1314" s="29"/>
      <c r="W1314" s="29"/>
      <c r="X1314" s="29"/>
      <c r="Y1314" s="24"/>
      <c r="Z1314" s="24"/>
    </row>
    <row r="1315" spans="18:26" x14ac:dyDescent="0.2">
      <c r="R1315" s="9"/>
      <c r="S1315" s="28" t="s">
        <v>1407</v>
      </c>
      <c r="T1315" s="27" t="s">
        <v>4630</v>
      </c>
      <c r="U1315" s="9"/>
      <c r="V1315" s="29"/>
      <c r="W1315" s="29"/>
      <c r="X1315" s="29"/>
      <c r="Y1315" s="24"/>
      <c r="Z1315" s="24"/>
    </row>
    <row r="1316" spans="18:26" x14ac:dyDescent="0.2">
      <c r="R1316" s="9"/>
      <c r="S1316" s="28" t="s">
        <v>1408</v>
      </c>
      <c r="T1316" s="27" t="s">
        <v>4631</v>
      </c>
      <c r="U1316" s="9"/>
      <c r="V1316" s="29"/>
      <c r="W1316" s="29"/>
      <c r="X1316" s="29"/>
      <c r="Y1316" s="24"/>
      <c r="Z1316" s="24"/>
    </row>
    <row r="1317" spans="18:26" x14ac:dyDescent="0.2">
      <c r="R1317" s="9"/>
      <c r="S1317" s="28" t="s">
        <v>1409</v>
      </c>
      <c r="T1317" s="27" t="s">
        <v>4632</v>
      </c>
      <c r="U1317" s="9"/>
      <c r="V1317" s="29"/>
      <c r="W1317" s="29"/>
      <c r="X1317" s="29"/>
      <c r="Y1317" s="24"/>
      <c r="Z1317" s="24"/>
    </row>
    <row r="1318" spans="18:26" x14ac:dyDescent="0.2">
      <c r="R1318" s="9"/>
      <c r="S1318" s="28" t="s">
        <v>1410</v>
      </c>
      <c r="T1318" s="27" t="s">
        <v>4633</v>
      </c>
      <c r="U1318" s="9"/>
      <c r="V1318" s="29"/>
      <c r="W1318" s="29"/>
      <c r="X1318" s="29"/>
      <c r="Y1318" s="24"/>
      <c r="Z1318" s="24"/>
    </row>
    <row r="1319" spans="18:26" x14ac:dyDescent="0.2">
      <c r="R1319" s="9"/>
      <c r="S1319" s="28" t="s">
        <v>1411</v>
      </c>
      <c r="T1319" s="27" t="s">
        <v>4634</v>
      </c>
      <c r="U1319" s="9"/>
      <c r="V1319" s="29"/>
      <c r="W1319" s="29"/>
      <c r="X1319" s="29"/>
      <c r="Y1319" s="24"/>
      <c r="Z1319" s="24"/>
    </row>
    <row r="1320" spans="18:26" x14ac:dyDescent="0.2">
      <c r="R1320" s="9"/>
      <c r="S1320" s="28" t="s">
        <v>1412</v>
      </c>
      <c r="T1320" s="27" t="s">
        <v>4635</v>
      </c>
      <c r="U1320" s="9"/>
      <c r="V1320" s="29"/>
      <c r="W1320" s="29"/>
      <c r="X1320" s="29"/>
      <c r="Y1320" s="24"/>
      <c r="Z1320" s="24"/>
    </row>
    <row r="1321" spans="18:26" x14ac:dyDescent="0.2">
      <c r="R1321" s="9"/>
      <c r="S1321" s="28" t="s">
        <v>1413</v>
      </c>
      <c r="T1321" s="27" t="s">
        <v>4636</v>
      </c>
      <c r="U1321" s="9"/>
      <c r="V1321" s="29"/>
      <c r="W1321" s="29"/>
      <c r="X1321" s="29"/>
      <c r="Y1321" s="24"/>
      <c r="Z1321" s="24"/>
    </row>
    <row r="1322" spans="18:26" x14ac:dyDescent="0.2">
      <c r="R1322" s="9"/>
      <c r="S1322" s="28" t="s">
        <v>1414</v>
      </c>
      <c r="T1322" s="27" t="s">
        <v>4637</v>
      </c>
      <c r="U1322" s="9"/>
      <c r="V1322" s="29"/>
      <c r="W1322" s="29"/>
      <c r="X1322" s="29"/>
      <c r="Y1322" s="24"/>
      <c r="Z1322" s="24"/>
    </row>
    <row r="1323" spans="18:26" x14ac:dyDescent="0.2">
      <c r="R1323" s="9"/>
      <c r="S1323" s="28" t="s">
        <v>1415</v>
      </c>
      <c r="T1323" s="27" t="s">
        <v>4638</v>
      </c>
      <c r="U1323" s="9"/>
      <c r="V1323" s="29"/>
      <c r="W1323" s="29"/>
      <c r="X1323" s="29"/>
      <c r="Y1323" s="24"/>
      <c r="Z1323" s="24"/>
    </row>
    <row r="1324" spans="18:26" x14ac:dyDescent="0.2">
      <c r="R1324" s="9"/>
      <c r="S1324" s="22" t="s">
        <v>1416</v>
      </c>
      <c r="T1324" s="10" t="s">
        <v>4639</v>
      </c>
      <c r="U1324" s="9"/>
      <c r="V1324" s="29"/>
      <c r="W1324" s="29"/>
      <c r="X1324" s="29"/>
      <c r="Y1324" s="24"/>
      <c r="Z1324" s="24"/>
    </row>
    <row r="1325" spans="18:26" x14ac:dyDescent="0.2">
      <c r="R1325" s="9"/>
      <c r="S1325" s="28" t="s">
        <v>1417</v>
      </c>
      <c r="T1325" s="27" t="s">
        <v>4640</v>
      </c>
      <c r="U1325" s="9"/>
      <c r="V1325" s="29"/>
      <c r="W1325" s="29"/>
      <c r="X1325" s="29"/>
      <c r="Y1325" s="24"/>
      <c r="Z1325" s="24"/>
    </row>
    <row r="1326" spans="18:26" x14ac:dyDescent="0.2">
      <c r="R1326" s="9"/>
      <c r="S1326" s="28" t="s">
        <v>1418</v>
      </c>
      <c r="T1326" s="27" t="s">
        <v>4641</v>
      </c>
      <c r="U1326" s="9"/>
      <c r="V1326" s="29"/>
      <c r="W1326" s="29"/>
      <c r="X1326" s="29"/>
      <c r="Y1326" s="24"/>
      <c r="Z1326" s="24"/>
    </row>
    <row r="1327" spans="18:26" x14ac:dyDescent="0.2">
      <c r="R1327" s="9"/>
      <c r="S1327" s="28" t="s">
        <v>1419</v>
      </c>
      <c r="T1327" s="27" t="s">
        <v>4642</v>
      </c>
      <c r="U1327" s="9"/>
      <c r="V1327" s="29"/>
      <c r="W1327" s="29"/>
      <c r="X1327" s="29"/>
      <c r="Y1327" s="24"/>
      <c r="Z1327" s="24"/>
    </row>
    <row r="1328" spans="18:26" x14ac:dyDescent="0.2">
      <c r="R1328" s="9"/>
      <c r="S1328" s="28" t="s">
        <v>1420</v>
      </c>
      <c r="T1328" s="27" t="s">
        <v>4643</v>
      </c>
      <c r="U1328" s="9"/>
      <c r="V1328" s="29"/>
      <c r="W1328" s="29"/>
      <c r="X1328" s="29"/>
      <c r="Y1328" s="24"/>
      <c r="Z1328" s="24"/>
    </row>
    <row r="1329" spans="18:26" x14ac:dyDescent="0.2">
      <c r="R1329" s="9"/>
      <c r="S1329" s="28" t="s">
        <v>1421</v>
      </c>
      <c r="T1329" s="27" t="s">
        <v>4644</v>
      </c>
      <c r="U1329" s="9"/>
      <c r="V1329" s="29"/>
      <c r="W1329" s="29"/>
      <c r="X1329" s="29"/>
      <c r="Y1329" s="24"/>
      <c r="Z1329" s="24"/>
    </row>
    <row r="1330" spans="18:26" x14ac:dyDescent="0.2">
      <c r="R1330" s="9"/>
      <c r="S1330" s="28" t="s">
        <v>1422</v>
      </c>
      <c r="T1330" s="27" t="s">
        <v>4645</v>
      </c>
      <c r="U1330" s="9"/>
      <c r="V1330" s="29"/>
      <c r="W1330" s="29"/>
      <c r="X1330" s="29"/>
      <c r="Y1330" s="24"/>
      <c r="Z1330" s="24"/>
    </row>
    <row r="1331" spans="18:26" x14ac:dyDescent="0.2">
      <c r="R1331" s="9"/>
      <c r="S1331" s="28" t="s">
        <v>1423</v>
      </c>
      <c r="T1331" s="27" t="s">
        <v>4646</v>
      </c>
      <c r="U1331" s="9"/>
      <c r="V1331" s="29"/>
      <c r="W1331" s="29"/>
      <c r="X1331" s="29"/>
      <c r="Y1331" s="24"/>
      <c r="Z1331" s="24"/>
    </row>
    <row r="1332" spans="18:26" x14ac:dyDescent="0.2">
      <c r="R1332" s="9"/>
      <c r="S1332" s="28" t="s">
        <v>1424</v>
      </c>
      <c r="T1332" s="27" t="s">
        <v>4647</v>
      </c>
      <c r="U1332" s="9"/>
      <c r="V1332" s="29"/>
      <c r="W1332" s="29"/>
      <c r="X1332" s="29"/>
      <c r="Y1332" s="24"/>
      <c r="Z1332" s="24"/>
    </row>
    <row r="1333" spans="18:26" x14ac:dyDescent="0.2">
      <c r="R1333" s="9"/>
      <c r="S1333" s="28" t="s">
        <v>1425</v>
      </c>
      <c r="T1333" s="27" t="s">
        <v>4648</v>
      </c>
      <c r="U1333" s="9"/>
      <c r="V1333" s="29"/>
      <c r="W1333" s="29"/>
      <c r="X1333" s="29"/>
      <c r="Y1333" s="24"/>
      <c r="Z1333" s="24"/>
    </row>
    <row r="1334" spans="18:26" x14ac:dyDescent="0.2">
      <c r="R1334" s="9"/>
      <c r="S1334" s="28" t="s">
        <v>1426</v>
      </c>
      <c r="T1334" s="27" t="s">
        <v>4649</v>
      </c>
      <c r="U1334" s="9"/>
      <c r="V1334" s="29"/>
      <c r="W1334" s="29"/>
      <c r="X1334" s="29"/>
      <c r="Y1334" s="24"/>
      <c r="Z1334" s="24"/>
    </row>
    <row r="1335" spans="18:26" x14ac:dyDescent="0.2">
      <c r="R1335" s="9"/>
      <c r="S1335" s="28" t="s">
        <v>1427</v>
      </c>
      <c r="T1335" s="27" t="s">
        <v>4650</v>
      </c>
      <c r="U1335" s="9"/>
      <c r="V1335" s="29"/>
      <c r="W1335" s="29"/>
      <c r="X1335" s="29"/>
      <c r="Y1335" s="24"/>
      <c r="Z1335" s="24"/>
    </row>
    <row r="1336" spans="18:26" x14ac:dyDescent="0.2">
      <c r="R1336" s="9"/>
      <c r="S1336" s="28" t="s">
        <v>1428</v>
      </c>
      <c r="T1336" s="27" t="s">
        <v>4651</v>
      </c>
      <c r="U1336" s="9"/>
      <c r="V1336" s="29"/>
      <c r="W1336" s="29"/>
      <c r="X1336" s="29"/>
      <c r="Y1336" s="24"/>
      <c r="Z1336" s="24"/>
    </row>
    <row r="1337" spans="18:26" x14ac:dyDescent="0.2">
      <c r="R1337" s="9"/>
      <c r="S1337" s="22" t="s">
        <v>1429</v>
      </c>
      <c r="T1337" s="10" t="s">
        <v>75</v>
      </c>
      <c r="U1337" s="9"/>
      <c r="V1337" s="29"/>
      <c r="W1337" s="29"/>
      <c r="X1337" s="29"/>
      <c r="Y1337" s="24"/>
      <c r="Z1337" s="24"/>
    </row>
    <row r="1338" spans="18:26" x14ac:dyDescent="0.2">
      <c r="R1338" s="9"/>
      <c r="S1338" s="22" t="s">
        <v>1430</v>
      </c>
      <c r="T1338" s="10" t="s">
        <v>4652</v>
      </c>
      <c r="U1338" s="9"/>
      <c r="V1338" s="29"/>
      <c r="W1338" s="29"/>
      <c r="X1338" s="29"/>
      <c r="Y1338" s="24"/>
      <c r="Z1338" s="24"/>
    </row>
    <row r="1339" spans="18:26" x14ac:dyDescent="0.2">
      <c r="R1339" s="9"/>
      <c r="S1339" s="28" t="s">
        <v>1431</v>
      </c>
      <c r="T1339" s="27" t="s">
        <v>4653</v>
      </c>
      <c r="U1339" s="9"/>
      <c r="V1339" s="29"/>
      <c r="W1339" s="29"/>
      <c r="X1339" s="29"/>
      <c r="Y1339" s="24"/>
      <c r="Z1339" s="24"/>
    </row>
    <row r="1340" spans="18:26" x14ac:dyDescent="0.2">
      <c r="R1340" s="9"/>
      <c r="S1340" s="28" t="s">
        <v>1432</v>
      </c>
      <c r="T1340" s="27" t="s">
        <v>4654</v>
      </c>
      <c r="U1340" s="9"/>
      <c r="V1340" s="29"/>
      <c r="W1340" s="29"/>
      <c r="X1340" s="29"/>
      <c r="Y1340" s="24"/>
      <c r="Z1340" s="24"/>
    </row>
    <row r="1341" spans="18:26" x14ac:dyDescent="0.2">
      <c r="R1341" s="9"/>
      <c r="S1341" s="28" t="s">
        <v>1433</v>
      </c>
      <c r="T1341" s="27" t="s">
        <v>4655</v>
      </c>
      <c r="U1341" s="9"/>
      <c r="V1341" s="29"/>
      <c r="W1341" s="29"/>
      <c r="X1341" s="29"/>
      <c r="Y1341" s="24"/>
      <c r="Z1341" s="24"/>
    </row>
    <row r="1342" spans="18:26" x14ac:dyDescent="0.2">
      <c r="R1342" s="9"/>
      <c r="S1342" s="28" t="s">
        <v>1434</v>
      </c>
      <c r="T1342" s="27" t="s">
        <v>4656</v>
      </c>
      <c r="U1342" s="9"/>
      <c r="V1342" s="29"/>
      <c r="W1342" s="29"/>
      <c r="X1342" s="29"/>
      <c r="Y1342" s="24"/>
      <c r="Z1342" s="24"/>
    </row>
    <row r="1343" spans="18:26" x14ac:dyDescent="0.2">
      <c r="R1343" s="9"/>
      <c r="S1343" s="28" t="s">
        <v>1435</v>
      </c>
      <c r="T1343" s="27" t="s">
        <v>4657</v>
      </c>
      <c r="U1343" s="9"/>
      <c r="V1343" s="29"/>
      <c r="W1343" s="29"/>
      <c r="X1343" s="29"/>
      <c r="Y1343" s="24"/>
      <c r="Z1343" s="24"/>
    </row>
    <row r="1344" spans="18:26" x14ac:dyDescent="0.2">
      <c r="R1344" s="9"/>
      <c r="S1344" s="28" t="s">
        <v>1436</v>
      </c>
      <c r="T1344" s="27" t="s">
        <v>4658</v>
      </c>
      <c r="U1344" s="9"/>
      <c r="V1344" s="29"/>
      <c r="W1344" s="29"/>
      <c r="X1344" s="29"/>
      <c r="Y1344" s="24"/>
      <c r="Z1344" s="24"/>
    </row>
    <row r="1345" spans="18:26" x14ac:dyDescent="0.2">
      <c r="R1345" s="9"/>
      <c r="S1345" s="28" t="s">
        <v>1437</v>
      </c>
      <c r="T1345" s="27" t="s">
        <v>4659</v>
      </c>
      <c r="U1345" s="9"/>
      <c r="V1345" s="29"/>
      <c r="W1345" s="29"/>
      <c r="X1345" s="29"/>
      <c r="Y1345" s="24"/>
      <c r="Z1345" s="24"/>
    </row>
    <row r="1346" spans="18:26" x14ac:dyDescent="0.2">
      <c r="R1346" s="9"/>
      <c r="S1346" s="28" t="s">
        <v>1438</v>
      </c>
      <c r="T1346" s="27" t="s">
        <v>4660</v>
      </c>
      <c r="U1346" s="9"/>
      <c r="V1346" s="29"/>
      <c r="W1346" s="29"/>
      <c r="X1346" s="29"/>
      <c r="Y1346" s="24"/>
      <c r="Z1346" s="24"/>
    </row>
    <row r="1347" spans="18:26" x14ac:dyDescent="0.2">
      <c r="R1347" s="9"/>
      <c r="S1347" s="28" t="s">
        <v>1439</v>
      </c>
      <c r="T1347" s="27" t="s">
        <v>4661</v>
      </c>
      <c r="U1347" s="9"/>
      <c r="V1347" s="29"/>
      <c r="W1347" s="29"/>
      <c r="X1347" s="29"/>
      <c r="Y1347" s="24"/>
      <c r="Z1347" s="24"/>
    </row>
    <row r="1348" spans="18:26" x14ac:dyDescent="0.2">
      <c r="R1348" s="9"/>
      <c r="S1348" s="28" t="s">
        <v>1440</v>
      </c>
      <c r="T1348" s="27" t="s">
        <v>4662</v>
      </c>
      <c r="U1348" s="9"/>
      <c r="V1348" s="29"/>
      <c r="W1348" s="29"/>
      <c r="X1348" s="29"/>
      <c r="Y1348" s="24"/>
      <c r="Z1348" s="24"/>
    </row>
    <row r="1349" spans="18:26" x14ac:dyDescent="0.2">
      <c r="R1349" s="9"/>
      <c r="S1349" s="28" t="s">
        <v>1441</v>
      </c>
      <c r="T1349" s="27" t="s">
        <v>4663</v>
      </c>
      <c r="U1349" s="9"/>
      <c r="V1349" s="29"/>
      <c r="W1349" s="29"/>
      <c r="X1349" s="29"/>
      <c r="Y1349" s="24"/>
      <c r="Z1349" s="24"/>
    </row>
    <row r="1350" spans="18:26" x14ac:dyDescent="0.2">
      <c r="R1350" s="9"/>
      <c r="S1350" s="28" t="s">
        <v>1442</v>
      </c>
      <c r="T1350" s="27" t="s">
        <v>4664</v>
      </c>
      <c r="U1350" s="9"/>
      <c r="V1350" s="29"/>
      <c r="W1350" s="29"/>
      <c r="X1350" s="29"/>
      <c r="Y1350" s="24"/>
      <c r="Z1350" s="24"/>
    </row>
    <row r="1351" spans="18:26" x14ac:dyDescent="0.2">
      <c r="R1351" s="9"/>
      <c r="S1351" s="22" t="s">
        <v>1443</v>
      </c>
      <c r="T1351" s="10" t="s">
        <v>4665</v>
      </c>
      <c r="U1351" s="9"/>
      <c r="V1351" s="29"/>
      <c r="W1351" s="29"/>
      <c r="X1351" s="29"/>
      <c r="Y1351" s="24"/>
      <c r="Z1351" s="24"/>
    </row>
    <row r="1352" spans="18:26" x14ac:dyDescent="0.2">
      <c r="R1352" s="9"/>
      <c r="S1352" s="28" t="s">
        <v>1444</v>
      </c>
      <c r="T1352" s="27" t="s">
        <v>4666</v>
      </c>
      <c r="U1352" s="9"/>
      <c r="V1352" s="29"/>
      <c r="W1352" s="29"/>
      <c r="X1352" s="29"/>
      <c r="Y1352" s="24"/>
      <c r="Z1352" s="24"/>
    </row>
    <row r="1353" spans="18:26" x14ac:dyDescent="0.2">
      <c r="R1353" s="9"/>
      <c r="S1353" s="28" t="s">
        <v>1445</v>
      </c>
      <c r="T1353" s="27" t="s">
        <v>4667</v>
      </c>
      <c r="U1353" s="9"/>
      <c r="V1353" s="29"/>
      <c r="W1353" s="29"/>
      <c r="X1353" s="29"/>
      <c r="Y1353" s="24"/>
      <c r="Z1353" s="24"/>
    </row>
    <row r="1354" spans="18:26" x14ac:dyDescent="0.2">
      <c r="R1354" s="9"/>
      <c r="S1354" s="28" t="s">
        <v>1446</v>
      </c>
      <c r="T1354" s="27" t="s">
        <v>4668</v>
      </c>
      <c r="U1354" s="9"/>
      <c r="V1354" s="29"/>
      <c r="W1354" s="29"/>
      <c r="X1354" s="29"/>
      <c r="Y1354" s="24"/>
      <c r="Z1354" s="24"/>
    </row>
    <row r="1355" spans="18:26" x14ac:dyDescent="0.2">
      <c r="R1355" s="9"/>
      <c r="S1355" s="28" t="s">
        <v>1447</v>
      </c>
      <c r="T1355" s="27" t="s">
        <v>4669</v>
      </c>
      <c r="U1355" s="9"/>
      <c r="V1355" s="29"/>
      <c r="W1355" s="29"/>
      <c r="X1355" s="29"/>
      <c r="Y1355" s="24"/>
      <c r="Z1355" s="24"/>
    </row>
    <row r="1356" spans="18:26" x14ac:dyDescent="0.2">
      <c r="R1356" s="9"/>
      <c r="S1356" s="28" t="s">
        <v>1448</v>
      </c>
      <c r="T1356" s="27" t="s">
        <v>4670</v>
      </c>
      <c r="U1356" s="9"/>
      <c r="V1356" s="29"/>
      <c r="W1356" s="29"/>
      <c r="X1356" s="29"/>
      <c r="Y1356" s="24"/>
      <c r="Z1356" s="24"/>
    </row>
    <row r="1357" spans="18:26" x14ac:dyDescent="0.2">
      <c r="R1357" s="9"/>
      <c r="S1357" s="28" t="s">
        <v>1449</v>
      </c>
      <c r="T1357" s="27" t="s">
        <v>4671</v>
      </c>
      <c r="U1357" s="9"/>
      <c r="V1357" s="29"/>
      <c r="W1357" s="29"/>
      <c r="X1357" s="29"/>
      <c r="Y1357" s="24"/>
      <c r="Z1357" s="24"/>
    </row>
    <row r="1358" spans="18:26" x14ac:dyDescent="0.2">
      <c r="R1358" s="9"/>
      <c r="S1358" s="28" t="s">
        <v>1450</v>
      </c>
      <c r="T1358" s="27" t="s">
        <v>4672</v>
      </c>
      <c r="U1358" s="9"/>
      <c r="V1358" s="29"/>
      <c r="W1358" s="29"/>
      <c r="X1358" s="29"/>
      <c r="Y1358" s="24"/>
      <c r="Z1358" s="24"/>
    </row>
    <row r="1359" spans="18:26" x14ac:dyDescent="0.2">
      <c r="R1359" s="9"/>
      <c r="S1359" s="28" t="s">
        <v>1451</v>
      </c>
      <c r="T1359" s="27" t="s">
        <v>4673</v>
      </c>
      <c r="U1359" s="9"/>
      <c r="V1359" s="29"/>
      <c r="W1359" s="29"/>
      <c r="X1359" s="29"/>
      <c r="Y1359" s="24"/>
      <c r="Z1359" s="24"/>
    </row>
    <row r="1360" spans="18:26" x14ac:dyDescent="0.2">
      <c r="R1360" s="9"/>
      <c r="S1360" s="28" t="s">
        <v>1452</v>
      </c>
      <c r="T1360" s="27" t="s">
        <v>4674</v>
      </c>
      <c r="U1360" s="9"/>
      <c r="V1360" s="29"/>
      <c r="W1360" s="29"/>
      <c r="X1360" s="29"/>
      <c r="Y1360" s="24"/>
      <c r="Z1360" s="24"/>
    </row>
    <row r="1361" spans="18:26" x14ac:dyDescent="0.2">
      <c r="R1361" s="9"/>
      <c r="S1361" s="28" t="s">
        <v>1453</v>
      </c>
      <c r="T1361" s="27" t="s">
        <v>4675</v>
      </c>
      <c r="U1361" s="9"/>
      <c r="V1361" s="29"/>
      <c r="W1361" s="29"/>
      <c r="X1361" s="29"/>
      <c r="Y1361" s="24"/>
      <c r="Z1361" s="24"/>
    </row>
    <row r="1362" spans="18:26" x14ac:dyDescent="0.2">
      <c r="R1362" s="9"/>
      <c r="S1362" s="22" t="s">
        <v>1454</v>
      </c>
      <c r="T1362" s="10" t="s">
        <v>4676</v>
      </c>
      <c r="U1362" s="9"/>
      <c r="V1362" s="29"/>
      <c r="W1362" s="29"/>
      <c r="X1362" s="29"/>
      <c r="Y1362" s="24"/>
      <c r="Z1362" s="24"/>
    </row>
    <row r="1363" spans="18:26" x14ac:dyDescent="0.2">
      <c r="R1363" s="9"/>
      <c r="S1363" s="28" t="s">
        <v>1455</v>
      </c>
      <c r="T1363" s="27" t="s">
        <v>4677</v>
      </c>
      <c r="U1363" s="9"/>
      <c r="V1363" s="29"/>
      <c r="W1363" s="29"/>
      <c r="X1363" s="29"/>
      <c r="Y1363" s="24"/>
      <c r="Z1363" s="24"/>
    </row>
    <row r="1364" spans="18:26" x14ac:dyDescent="0.2">
      <c r="R1364" s="9"/>
      <c r="S1364" s="28" t="s">
        <v>1456</v>
      </c>
      <c r="T1364" s="27" t="s">
        <v>4678</v>
      </c>
      <c r="U1364" s="9"/>
      <c r="V1364" s="29"/>
      <c r="W1364" s="29"/>
      <c r="X1364" s="29"/>
      <c r="Y1364" s="24"/>
      <c r="Z1364" s="24"/>
    </row>
    <row r="1365" spans="18:26" x14ac:dyDescent="0.2">
      <c r="R1365" s="9"/>
      <c r="S1365" s="28" t="s">
        <v>1457</v>
      </c>
      <c r="T1365" s="27" t="s">
        <v>4679</v>
      </c>
      <c r="U1365" s="9"/>
      <c r="V1365" s="29"/>
      <c r="W1365" s="29"/>
      <c r="X1365" s="29"/>
      <c r="Y1365" s="24"/>
      <c r="Z1365" s="24"/>
    </row>
    <row r="1366" spans="18:26" x14ac:dyDescent="0.2">
      <c r="R1366" s="9"/>
      <c r="S1366" s="28" t="s">
        <v>1458</v>
      </c>
      <c r="T1366" s="27" t="s">
        <v>4680</v>
      </c>
      <c r="U1366" s="9"/>
      <c r="V1366" s="29"/>
      <c r="W1366" s="29"/>
      <c r="X1366" s="29"/>
      <c r="Y1366" s="24"/>
      <c r="Z1366" s="24"/>
    </row>
    <row r="1367" spans="18:26" x14ac:dyDescent="0.2">
      <c r="R1367" s="9"/>
      <c r="S1367" s="28" t="s">
        <v>1459</v>
      </c>
      <c r="T1367" s="27" t="s">
        <v>4681</v>
      </c>
      <c r="U1367" s="9"/>
      <c r="V1367" s="29"/>
      <c r="W1367" s="29"/>
      <c r="X1367" s="29"/>
      <c r="Y1367" s="24"/>
      <c r="Z1367" s="24"/>
    </row>
    <row r="1368" spans="18:26" x14ac:dyDescent="0.2">
      <c r="R1368" s="9"/>
      <c r="S1368" s="28" t="s">
        <v>1460</v>
      </c>
      <c r="T1368" s="27" t="s">
        <v>4682</v>
      </c>
      <c r="U1368" s="9"/>
      <c r="V1368" s="29"/>
      <c r="W1368" s="29"/>
      <c r="X1368" s="29"/>
      <c r="Y1368" s="24"/>
      <c r="Z1368" s="24"/>
    </row>
    <row r="1369" spans="18:26" x14ac:dyDescent="0.2">
      <c r="R1369" s="9"/>
      <c r="S1369" s="28" t="s">
        <v>1461</v>
      </c>
      <c r="T1369" s="27" t="s">
        <v>4683</v>
      </c>
      <c r="U1369" s="9"/>
      <c r="V1369" s="29"/>
      <c r="W1369" s="29"/>
      <c r="X1369" s="29"/>
      <c r="Y1369" s="24"/>
      <c r="Z1369" s="24"/>
    </row>
    <row r="1370" spans="18:26" x14ac:dyDescent="0.2">
      <c r="R1370" s="9"/>
      <c r="S1370" s="28" t="s">
        <v>1462</v>
      </c>
      <c r="T1370" s="27" t="s">
        <v>4684</v>
      </c>
      <c r="U1370" s="9"/>
      <c r="V1370" s="29"/>
      <c r="W1370" s="29"/>
      <c r="X1370" s="29"/>
      <c r="Y1370" s="24"/>
      <c r="Z1370" s="24"/>
    </row>
    <row r="1371" spans="18:26" x14ac:dyDescent="0.2">
      <c r="R1371" s="9"/>
      <c r="S1371" s="22" t="s">
        <v>1463</v>
      </c>
      <c r="T1371" s="10" t="s">
        <v>4685</v>
      </c>
      <c r="U1371" s="9"/>
      <c r="V1371" s="29"/>
      <c r="W1371" s="29"/>
      <c r="X1371" s="29"/>
      <c r="Y1371" s="24"/>
      <c r="Z1371" s="24"/>
    </row>
    <row r="1372" spans="18:26" x14ac:dyDescent="0.2">
      <c r="R1372" s="9"/>
      <c r="S1372" s="28" t="s">
        <v>1464</v>
      </c>
      <c r="T1372" s="27" t="s">
        <v>4654</v>
      </c>
      <c r="U1372" s="9"/>
      <c r="V1372" s="29"/>
      <c r="W1372" s="29"/>
      <c r="X1372" s="29"/>
      <c r="Y1372" s="24"/>
      <c r="Z1372" s="24"/>
    </row>
    <row r="1373" spans="18:26" x14ac:dyDescent="0.2">
      <c r="R1373" s="9"/>
      <c r="S1373" s="28" t="s">
        <v>1465</v>
      </c>
      <c r="T1373" s="27" t="s">
        <v>4686</v>
      </c>
      <c r="U1373" s="9"/>
      <c r="V1373" s="29"/>
      <c r="W1373" s="29"/>
      <c r="X1373" s="29"/>
      <c r="Y1373" s="24"/>
      <c r="Z1373" s="24"/>
    </row>
    <row r="1374" spans="18:26" x14ac:dyDescent="0.2">
      <c r="R1374" s="9"/>
      <c r="S1374" s="28" t="s">
        <v>1466</v>
      </c>
      <c r="T1374" s="27" t="s">
        <v>4687</v>
      </c>
      <c r="U1374" s="9"/>
      <c r="V1374" s="29"/>
      <c r="W1374" s="29"/>
      <c r="X1374" s="29"/>
      <c r="Y1374" s="24"/>
      <c r="Z1374" s="24"/>
    </row>
    <row r="1375" spans="18:26" x14ac:dyDescent="0.2">
      <c r="R1375" s="9"/>
      <c r="S1375" s="28" t="s">
        <v>1467</v>
      </c>
      <c r="T1375" s="27" t="s">
        <v>4688</v>
      </c>
      <c r="U1375" s="9"/>
      <c r="V1375" s="29"/>
      <c r="W1375" s="29"/>
      <c r="X1375" s="29"/>
      <c r="Y1375" s="24"/>
      <c r="Z1375" s="24"/>
    </row>
    <row r="1376" spans="18:26" x14ac:dyDescent="0.2">
      <c r="R1376" s="9"/>
      <c r="S1376" s="28" t="s">
        <v>1468</v>
      </c>
      <c r="T1376" s="27" t="s">
        <v>4689</v>
      </c>
      <c r="U1376" s="9"/>
      <c r="V1376" s="29"/>
      <c r="W1376" s="29"/>
      <c r="X1376" s="29"/>
      <c r="Y1376" s="24"/>
      <c r="Z1376" s="24"/>
    </row>
    <row r="1377" spans="18:26" x14ac:dyDescent="0.2">
      <c r="R1377" s="9"/>
      <c r="S1377" s="28" t="s">
        <v>1469</v>
      </c>
      <c r="T1377" s="27" t="s">
        <v>4690</v>
      </c>
      <c r="U1377" s="9"/>
      <c r="V1377" s="29"/>
      <c r="W1377" s="29"/>
      <c r="X1377" s="29"/>
      <c r="Y1377" s="24"/>
      <c r="Z1377" s="24"/>
    </row>
    <row r="1378" spans="18:26" x14ac:dyDescent="0.2">
      <c r="R1378" s="9"/>
      <c r="S1378" s="22" t="s">
        <v>1470</v>
      </c>
      <c r="T1378" s="10" t="s">
        <v>4691</v>
      </c>
      <c r="U1378" s="9"/>
      <c r="V1378" s="29"/>
      <c r="W1378" s="29"/>
      <c r="X1378" s="29"/>
      <c r="Y1378" s="24"/>
      <c r="Z1378" s="24"/>
    </row>
    <row r="1379" spans="18:26" x14ac:dyDescent="0.2">
      <c r="R1379" s="9"/>
      <c r="S1379" s="28" t="s">
        <v>1471</v>
      </c>
      <c r="T1379" s="27" t="s">
        <v>4692</v>
      </c>
      <c r="U1379" s="9"/>
      <c r="V1379" s="29"/>
      <c r="W1379" s="29"/>
      <c r="X1379" s="29"/>
      <c r="Y1379" s="24"/>
      <c r="Z1379" s="24"/>
    </row>
    <row r="1380" spans="18:26" x14ac:dyDescent="0.2">
      <c r="R1380" s="9"/>
      <c r="S1380" s="28" t="s">
        <v>1472</v>
      </c>
      <c r="T1380" s="27" t="s">
        <v>4693</v>
      </c>
      <c r="U1380" s="9"/>
      <c r="V1380" s="29"/>
      <c r="W1380" s="29"/>
      <c r="X1380" s="29"/>
      <c r="Y1380" s="24"/>
      <c r="Z1380" s="24"/>
    </row>
    <row r="1381" spans="18:26" x14ac:dyDescent="0.2">
      <c r="R1381" s="9"/>
      <c r="S1381" s="28" t="s">
        <v>1473</v>
      </c>
      <c r="T1381" s="27" t="s">
        <v>4694</v>
      </c>
      <c r="U1381" s="9"/>
      <c r="V1381" s="29"/>
      <c r="W1381" s="29"/>
      <c r="X1381" s="29"/>
      <c r="Y1381" s="24"/>
      <c r="Z1381" s="24"/>
    </row>
    <row r="1382" spans="18:26" x14ac:dyDescent="0.2">
      <c r="R1382" s="9"/>
      <c r="S1382" s="28" t="s">
        <v>1474</v>
      </c>
      <c r="T1382" s="27" t="s">
        <v>4695</v>
      </c>
      <c r="U1382" s="9"/>
      <c r="V1382" s="29"/>
      <c r="W1382" s="29"/>
      <c r="X1382" s="29"/>
      <c r="Y1382" s="24"/>
      <c r="Z1382" s="24"/>
    </row>
    <row r="1383" spans="18:26" x14ac:dyDescent="0.2">
      <c r="R1383" s="9"/>
      <c r="S1383" s="28" t="s">
        <v>1475</v>
      </c>
      <c r="T1383" s="27" t="s">
        <v>4696</v>
      </c>
      <c r="U1383" s="9"/>
      <c r="V1383" s="29"/>
      <c r="W1383" s="29"/>
      <c r="X1383" s="29"/>
      <c r="Y1383" s="24"/>
      <c r="Z1383" s="24"/>
    </row>
    <row r="1384" spans="18:26" x14ac:dyDescent="0.2">
      <c r="R1384" s="9"/>
      <c r="S1384" s="22" t="s">
        <v>1476</v>
      </c>
      <c r="T1384" s="10" t="s">
        <v>4697</v>
      </c>
      <c r="U1384" s="9"/>
      <c r="V1384" s="29"/>
      <c r="W1384" s="29"/>
      <c r="X1384" s="29"/>
      <c r="Y1384" s="24"/>
      <c r="Z1384" s="24"/>
    </row>
    <row r="1385" spans="18:26" x14ac:dyDescent="0.2">
      <c r="R1385" s="9"/>
      <c r="S1385" s="28" t="s">
        <v>1477</v>
      </c>
      <c r="T1385" s="27" t="s">
        <v>4698</v>
      </c>
      <c r="U1385" s="9"/>
      <c r="V1385" s="29"/>
      <c r="W1385" s="29"/>
      <c r="X1385" s="29"/>
      <c r="Y1385" s="24"/>
      <c r="Z1385" s="24"/>
    </row>
    <row r="1386" spans="18:26" x14ac:dyDescent="0.2">
      <c r="R1386" s="9"/>
      <c r="S1386" s="28" t="s">
        <v>1478</v>
      </c>
      <c r="T1386" s="27" t="s">
        <v>4699</v>
      </c>
      <c r="U1386" s="9"/>
      <c r="V1386" s="29"/>
      <c r="W1386" s="29"/>
      <c r="X1386" s="29"/>
      <c r="Y1386" s="24"/>
      <c r="Z1386" s="24"/>
    </row>
    <row r="1387" spans="18:26" x14ac:dyDescent="0.2">
      <c r="R1387" s="9"/>
      <c r="S1387" s="28" t="s">
        <v>1479</v>
      </c>
      <c r="T1387" s="27" t="s">
        <v>4700</v>
      </c>
      <c r="U1387" s="9"/>
      <c r="V1387" s="29"/>
      <c r="W1387" s="29"/>
      <c r="X1387" s="29"/>
      <c r="Y1387" s="24"/>
      <c r="Z1387" s="24"/>
    </row>
    <row r="1388" spans="18:26" x14ac:dyDescent="0.2">
      <c r="R1388" s="9"/>
      <c r="S1388" s="28" t="s">
        <v>1480</v>
      </c>
      <c r="T1388" s="27" t="s">
        <v>4701</v>
      </c>
      <c r="U1388" s="9"/>
      <c r="V1388" s="29"/>
      <c r="W1388" s="29"/>
      <c r="X1388" s="29"/>
      <c r="Y1388" s="24"/>
      <c r="Z1388" s="24"/>
    </row>
    <row r="1389" spans="18:26" x14ac:dyDescent="0.2">
      <c r="R1389" s="9"/>
      <c r="S1389" s="28" t="s">
        <v>1481</v>
      </c>
      <c r="T1389" s="27" t="s">
        <v>4702</v>
      </c>
      <c r="U1389" s="9"/>
      <c r="V1389" s="29"/>
      <c r="W1389" s="29"/>
      <c r="X1389" s="29"/>
      <c r="Y1389" s="24"/>
      <c r="Z1389" s="24"/>
    </row>
    <row r="1390" spans="18:26" x14ac:dyDescent="0.2">
      <c r="R1390" s="9"/>
      <c r="S1390" s="28" t="s">
        <v>1482</v>
      </c>
      <c r="T1390" s="27" t="s">
        <v>4703</v>
      </c>
      <c r="U1390" s="9"/>
      <c r="V1390" s="29"/>
      <c r="W1390" s="29"/>
      <c r="X1390" s="29"/>
      <c r="Y1390" s="24"/>
      <c r="Z1390" s="24"/>
    </row>
    <row r="1391" spans="18:26" x14ac:dyDescent="0.2">
      <c r="R1391" s="9"/>
      <c r="S1391" s="28" t="s">
        <v>1483</v>
      </c>
      <c r="T1391" s="27" t="s">
        <v>4704</v>
      </c>
      <c r="U1391" s="9"/>
      <c r="V1391" s="29"/>
      <c r="W1391" s="29"/>
      <c r="X1391" s="29"/>
      <c r="Y1391" s="24"/>
      <c r="Z1391" s="24"/>
    </row>
    <row r="1392" spans="18:26" x14ac:dyDescent="0.2">
      <c r="R1392" s="9"/>
      <c r="S1392" s="28" t="s">
        <v>1484</v>
      </c>
      <c r="T1392" s="27" t="s">
        <v>4705</v>
      </c>
      <c r="U1392" s="9"/>
      <c r="V1392" s="29"/>
      <c r="W1392" s="29"/>
      <c r="X1392" s="29"/>
      <c r="Y1392" s="24"/>
      <c r="Z1392" s="24"/>
    </row>
    <row r="1393" spans="18:26" x14ac:dyDescent="0.2">
      <c r="R1393" s="9"/>
      <c r="S1393" s="28" t="s">
        <v>1485</v>
      </c>
      <c r="T1393" s="27" t="s">
        <v>4706</v>
      </c>
      <c r="U1393" s="9"/>
      <c r="V1393" s="29"/>
      <c r="W1393" s="29"/>
      <c r="X1393" s="29"/>
      <c r="Y1393" s="24"/>
      <c r="Z1393" s="24"/>
    </row>
    <row r="1394" spans="18:26" x14ac:dyDescent="0.2">
      <c r="R1394" s="9"/>
      <c r="S1394" s="28" t="s">
        <v>1486</v>
      </c>
      <c r="T1394" s="27" t="s">
        <v>4707</v>
      </c>
      <c r="U1394" s="9"/>
      <c r="V1394" s="29"/>
      <c r="W1394" s="29"/>
      <c r="X1394" s="29"/>
      <c r="Y1394" s="24"/>
      <c r="Z1394" s="24"/>
    </row>
    <row r="1395" spans="18:26" x14ac:dyDescent="0.2">
      <c r="R1395" s="9"/>
      <c r="S1395" s="28" t="s">
        <v>1487</v>
      </c>
      <c r="T1395" s="27" t="s">
        <v>4708</v>
      </c>
      <c r="U1395" s="9"/>
      <c r="V1395" s="29"/>
      <c r="W1395" s="29"/>
      <c r="X1395" s="29"/>
      <c r="Y1395" s="24"/>
      <c r="Z1395" s="24"/>
    </row>
    <row r="1396" spans="18:26" x14ac:dyDescent="0.2">
      <c r="R1396" s="9"/>
      <c r="S1396" s="22" t="s">
        <v>1488</v>
      </c>
      <c r="T1396" s="10" t="s">
        <v>4709</v>
      </c>
      <c r="U1396" s="9"/>
      <c r="V1396" s="29"/>
      <c r="W1396" s="29"/>
      <c r="X1396" s="29"/>
      <c r="Y1396" s="24"/>
      <c r="Z1396" s="24"/>
    </row>
    <row r="1397" spans="18:26" x14ac:dyDescent="0.2">
      <c r="R1397" s="9"/>
      <c r="S1397" s="28" t="s">
        <v>1489</v>
      </c>
      <c r="T1397" s="27" t="s">
        <v>4710</v>
      </c>
      <c r="U1397" s="9"/>
      <c r="V1397" s="29"/>
      <c r="W1397" s="29"/>
      <c r="X1397" s="29"/>
      <c r="Y1397" s="24"/>
      <c r="Z1397" s="24"/>
    </row>
    <row r="1398" spans="18:26" x14ac:dyDescent="0.2">
      <c r="R1398" s="9"/>
      <c r="S1398" s="28" t="s">
        <v>1490</v>
      </c>
      <c r="T1398" s="27" t="s">
        <v>4711</v>
      </c>
      <c r="U1398" s="9"/>
      <c r="V1398" s="29"/>
      <c r="W1398" s="29"/>
      <c r="X1398" s="29"/>
      <c r="Y1398" s="24"/>
      <c r="Z1398" s="24"/>
    </row>
    <row r="1399" spans="18:26" x14ac:dyDescent="0.2">
      <c r="R1399" s="9"/>
      <c r="S1399" s="28" t="s">
        <v>1491</v>
      </c>
      <c r="T1399" s="27" t="s">
        <v>4712</v>
      </c>
      <c r="U1399" s="9"/>
      <c r="V1399" s="29"/>
      <c r="W1399" s="29"/>
      <c r="X1399" s="29"/>
      <c r="Y1399" s="24"/>
      <c r="Z1399" s="24"/>
    </row>
    <row r="1400" spans="18:26" x14ac:dyDescent="0.2">
      <c r="R1400" s="9"/>
      <c r="S1400" s="28" t="s">
        <v>1492</v>
      </c>
      <c r="T1400" s="27" t="s">
        <v>4713</v>
      </c>
      <c r="U1400" s="9"/>
      <c r="V1400" s="29"/>
      <c r="W1400" s="29"/>
      <c r="X1400" s="29"/>
      <c r="Y1400" s="24"/>
      <c r="Z1400" s="24"/>
    </row>
    <row r="1401" spans="18:26" x14ac:dyDescent="0.2">
      <c r="R1401" s="9"/>
      <c r="S1401" s="28" t="s">
        <v>1493</v>
      </c>
      <c r="T1401" s="27" t="s">
        <v>4714</v>
      </c>
      <c r="U1401" s="9"/>
      <c r="V1401" s="29"/>
      <c r="W1401" s="29"/>
      <c r="X1401" s="29"/>
      <c r="Y1401" s="24"/>
      <c r="Z1401" s="24"/>
    </row>
    <row r="1402" spans="18:26" x14ac:dyDescent="0.2">
      <c r="R1402" s="9"/>
      <c r="S1402" s="28" t="s">
        <v>1494</v>
      </c>
      <c r="T1402" s="27" t="s">
        <v>4715</v>
      </c>
      <c r="U1402" s="9"/>
      <c r="V1402" s="29"/>
      <c r="W1402" s="29"/>
      <c r="X1402" s="29"/>
      <c r="Y1402" s="24"/>
      <c r="Z1402" s="24"/>
    </row>
    <row r="1403" spans="18:26" x14ac:dyDescent="0.2">
      <c r="R1403" s="9"/>
      <c r="S1403" s="28" t="s">
        <v>1495</v>
      </c>
      <c r="T1403" s="27" t="s">
        <v>4716</v>
      </c>
      <c r="U1403" s="9"/>
      <c r="V1403" s="29"/>
      <c r="W1403" s="29"/>
      <c r="X1403" s="29"/>
      <c r="Y1403" s="24"/>
      <c r="Z1403" s="24"/>
    </row>
    <row r="1404" spans="18:26" x14ac:dyDescent="0.2">
      <c r="R1404" s="9"/>
      <c r="S1404" s="28" t="s">
        <v>1496</v>
      </c>
      <c r="T1404" s="27" t="s">
        <v>4717</v>
      </c>
      <c r="U1404" s="9"/>
      <c r="V1404" s="29"/>
      <c r="W1404" s="29"/>
      <c r="X1404" s="29"/>
      <c r="Y1404" s="24"/>
      <c r="Z1404" s="24"/>
    </row>
    <row r="1405" spans="18:26" x14ac:dyDescent="0.2">
      <c r="R1405" s="9"/>
      <c r="S1405" s="28" t="s">
        <v>1497</v>
      </c>
      <c r="T1405" s="27" t="s">
        <v>4718</v>
      </c>
      <c r="U1405" s="9"/>
      <c r="V1405" s="29"/>
      <c r="W1405" s="29"/>
      <c r="X1405" s="29"/>
      <c r="Y1405" s="24"/>
      <c r="Z1405" s="24"/>
    </row>
    <row r="1406" spans="18:26" x14ac:dyDescent="0.2">
      <c r="R1406" s="9"/>
      <c r="S1406" s="28" t="s">
        <v>1498</v>
      </c>
      <c r="T1406" s="27" t="s">
        <v>4719</v>
      </c>
      <c r="U1406" s="9"/>
      <c r="V1406" s="29"/>
      <c r="W1406" s="29"/>
      <c r="X1406" s="29"/>
      <c r="Y1406" s="24"/>
      <c r="Z1406" s="24"/>
    </row>
    <row r="1407" spans="18:26" x14ac:dyDescent="0.2">
      <c r="R1407" s="9"/>
      <c r="S1407" s="28" t="s">
        <v>1499</v>
      </c>
      <c r="T1407" s="27" t="s">
        <v>4720</v>
      </c>
      <c r="U1407" s="9"/>
      <c r="V1407" s="29"/>
      <c r="W1407" s="29"/>
      <c r="X1407" s="29"/>
      <c r="Y1407" s="24"/>
      <c r="Z1407" s="24"/>
    </row>
    <row r="1408" spans="18:26" x14ac:dyDescent="0.2">
      <c r="R1408" s="9"/>
      <c r="S1408" s="28" t="s">
        <v>1500</v>
      </c>
      <c r="T1408" s="27" t="s">
        <v>4721</v>
      </c>
      <c r="U1408" s="9"/>
      <c r="V1408" s="29"/>
      <c r="W1408" s="29"/>
      <c r="X1408" s="29"/>
      <c r="Y1408" s="24"/>
      <c r="Z1408" s="24"/>
    </row>
    <row r="1409" spans="18:26" x14ac:dyDescent="0.2">
      <c r="R1409" s="9"/>
      <c r="S1409" s="22" t="s">
        <v>1501</v>
      </c>
      <c r="T1409" s="10" t="s">
        <v>4722</v>
      </c>
      <c r="U1409" s="9"/>
      <c r="V1409" s="29"/>
      <c r="W1409" s="29"/>
      <c r="X1409" s="29"/>
      <c r="Y1409" s="24"/>
      <c r="Z1409" s="24"/>
    </row>
    <row r="1410" spans="18:26" x14ac:dyDescent="0.2">
      <c r="R1410" s="9"/>
      <c r="S1410" s="28" t="s">
        <v>1502</v>
      </c>
      <c r="T1410" s="27" t="s">
        <v>4723</v>
      </c>
      <c r="U1410" s="9"/>
      <c r="V1410" s="29"/>
      <c r="W1410" s="29"/>
      <c r="X1410" s="29"/>
      <c r="Y1410" s="24"/>
      <c r="Z1410" s="24"/>
    </row>
    <row r="1411" spans="18:26" x14ac:dyDescent="0.2">
      <c r="R1411" s="9"/>
      <c r="S1411" s="28" t="s">
        <v>1503</v>
      </c>
      <c r="T1411" s="27" t="s">
        <v>4724</v>
      </c>
      <c r="U1411" s="9"/>
      <c r="V1411" s="29"/>
      <c r="W1411" s="29"/>
      <c r="X1411" s="29"/>
      <c r="Y1411" s="24"/>
      <c r="Z1411" s="24"/>
    </row>
    <row r="1412" spans="18:26" x14ac:dyDescent="0.2">
      <c r="R1412" s="9"/>
      <c r="S1412" s="28" t="s">
        <v>1504</v>
      </c>
      <c r="T1412" s="27" t="s">
        <v>4725</v>
      </c>
      <c r="U1412" s="9"/>
      <c r="V1412" s="29"/>
      <c r="W1412" s="29"/>
      <c r="X1412" s="29"/>
      <c r="Y1412" s="24"/>
      <c r="Z1412" s="24"/>
    </row>
    <row r="1413" spans="18:26" x14ac:dyDescent="0.2">
      <c r="R1413" s="9"/>
      <c r="S1413" s="28" t="s">
        <v>1505</v>
      </c>
      <c r="T1413" s="27" t="s">
        <v>4726</v>
      </c>
      <c r="U1413" s="9"/>
      <c r="V1413" s="29"/>
      <c r="W1413" s="29"/>
      <c r="X1413" s="29"/>
      <c r="Y1413" s="24"/>
      <c r="Z1413" s="24"/>
    </row>
    <row r="1414" spans="18:26" x14ac:dyDescent="0.2">
      <c r="R1414" s="9"/>
      <c r="S1414" s="28" t="s">
        <v>1506</v>
      </c>
      <c r="T1414" s="27" t="s">
        <v>4727</v>
      </c>
      <c r="U1414" s="9"/>
      <c r="V1414" s="29"/>
      <c r="W1414" s="29"/>
      <c r="X1414" s="29"/>
      <c r="Y1414" s="24"/>
      <c r="Z1414" s="24"/>
    </row>
    <row r="1415" spans="18:26" x14ac:dyDescent="0.2">
      <c r="R1415" s="9"/>
      <c r="S1415" s="28" t="s">
        <v>1507</v>
      </c>
      <c r="T1415" s="27" t="s">
        <v>4728</v>
      </c>
      <c r="U1415" s="9"/>
      <c r="V1415" s="29"/>
      <c r="W1415" s="29"/>
      <c r="X1415" s="29"/>
      <c r="Y1415" s="24"/>
      <c r="Z1415" s="24"/>
    </row>
    <row r="1416" spans="18:26" x14ac:dyDescent="0.2">
      <c r="R1416" s="9"/>
      <c r="S1416" s="28" t="s">
        <v>1508</v>
      </c>
      <c r="T1416" s="27" t="s">
        <v>4729</v>
      </c>
      <c r="U1416" s="9"/>
      <c r="V1416" s="29"/>
      <c r="W1416" s="29"/>
      <c r="X1416" s="29"/>
      <c r="Y1416" s="24"/>
      <c r="Z1416" s="24"/>
    </row>
    <row r="1417" spans="18:26" x14ac:dyDescent="0.2">
      <c r="R1417" s="9"/>
      <c r="S1417" s="28" t="s">
        <v>1509</v>
      </c>
      <c r="T1417" s="27" t="s">
        <v>4730</v>
      </c>
      <c r="U1417" s="9"/>
      <c r="V1417" s="29"/>
      <c r="W1417" s="29"/>
      <c r="X1417" s="29"/>
      <c r="Y1417" s="24"/>
      <c r="Z1417" s="24"/>
    </row>
    <row r="1418" spans="18:26" x14ac:dyDescent="0.2">
      <c r="R1418" s="9"/>
      <c r="S1418" s="28" t="s">
        <v>1510</v>
      </c>
      <c r="T1418" s="27" t="s">
        <v>4731</v>
      </c>
      <c r="U1418" s="9"/>
      <c r="V1418" s="29"/>
      <c r="W1418" s="29"/>
      <c r="X1418" s="29"/>
      <c r="Y1418" s="24"/>
      <c r="Z1418" s="24"/>
    </row>
    <row r="1419" spans="18:26" x14ac:dyDescent="0.2">
      <c r="R1419" s="9"/>
      <c r="S1419" s="28" t="s">
        <v>1511</v>
      </c>
      <c r="T1419" s="27" t="s">
        <v>4732</v>
      </c>
      <c r="U1419" s="9"/>
      <c r="V1419" s="29"/>
      <c r="W1419" s="29"/>
      <c r="X1419" s="29"/>
      <c r="Y1419" s="24"/>
      <c r="Z1419" s="24"/>
    </row>
    <row r="1420" spans="18:26" x14ac:dyDescent="0.2">
      <c r="R1420" s="9"/>
      <c r="S1420" s="28" t="s">
        <v>1512</v>
      </c>
      <c r="T1420" s="27" t="s">
        <v>4733</v>
      </c>
      <c r="U1420" s="9"/>
      <c r="V1420" s="29"/>
      <c r="W1420" s="29"/>
      <c r="X1420" s="29"/>
      <c r="Y1420" s="24"/>
      <c r="Z1420" s="24"/>
    </row>
    <row r="1421" spans="18:26" x14ac:dyDescent="0.2">
      <c r="R1421" s="9"/>
      <c r="S1421" s="22" t="s">
        <v>1513</v>
      </c>
      <c r="T1421" s="10" t="s">
        <v>4734</v>
      </c>
      <c r="U1421" s="9"/>
      <c r="V1421" s="29"/>
      <c r="W1421" s="29"/>
      <c r="X1421" s="29"/>
      <c r="Y1421" s="24"/>
      <c r="Z1421" s="24"/>
    </row>
    <row r="1422" spans="18:26" x14ac:dyDescent="0.2">
      <c r="R1422" s="9"/>
      <c r="S1422" s="28" t="s">
        <v>1514</v>
      </c>
      <c r="T1422" s="27" t="s">
        <v>4735</v>
      </c>
      <c r="U1422" s="9"/>
      <c r="V1422" s="29"/>
      <c r="W1422" s="29"/>
      <c r="X1422" s="29"/>
      <c r="Y1422" s="24"/>
      <c r="Z1422" s="24"/>
    </row>
    <row r="1423" spans="18:26" x14ac:dyDescent="0.2">
      <c r="R1423" s="9"/>
      <c r="S1423" s="28" t="s">
        <v>1515</v>
      </c>
      <c r="T1423" s="27" t="s">
        <v>4736</v>
      </c>
      <c r="U1423" s="9"/>
      <c r="V1423" s="29"/>
      <c r="W1423" s="29"/>
      <c r="X1423" s="29"/>
      <c r="Y1423" s="24"/>
      <c r="Z1423" s="24"/>
    </row>
    <row r="1424" spans="18:26" x14ac:dyDescent="0.2">
      <c r="R1424" s="9"/>
      <c r="S1424" s="28" t="s">
        <v>1516</v>
      </c>
      <c r="T1424" s="27" t="s">
        <v>4737</v>
      </c>
      <c r="U1424" s="9"/>
      <c r="V1424" s="29"/>
      <c r="W1424" s="29"/>
      <c r="X1424" s="29"/>
      <c r="Y1424" s="24"/>
      <c r="Z1424" s="24"/>
    </row>
    <row r="1425" spans="18:26" x14ac:dyDescent="0.2">
      <c r="R1425" s="9"/>
      <c r="S1425" s="28" t="s">
        <v>1517</v>
      </c>
      <c r="T1425" s="27" t="s">
        <v>4738</v>
      </c>
      <c r="U1425" s="9"/>
      <c r="V1425" s="29"/>
      <c r="W1425" s="29"/>
      <c r="X1425" s="29"/>
      <c r="Y1425" s="24"/>
      <c r="Z1425" s="24"/>
    </row>
    <row r="1426" spans="18:26" x14ac:dyDescent="0.2">
      <c r="R1426" s="9"/>
      <c r="S1426" s="28" t="s">
        <v>1518</v>
      </c>
      <c r="T1426" s="27" t="s">
        <v>4739</v>
      </c>
      <c r="U1426" s="9"/>
      <c r="V1426" s="29"/>
      <c r="W1426" s="29"/>
      <c r="X1426" s="29"/>
      <c r="Y1426" s="24"/>
      <c r="Z1426" s="24"/>
    </row>
    <row r="1427" spans="18:26" x14ac:dyDescent="0.2">
      <c r="R1427" s="9"/>
      <c r="S1427" s="28" t="s">
        <v>1519</v>
      </c>
      <c r="T1427" s="27" t="s">
        <v>4740</v>
      </c>
      <c r="U1427" s="9"/>
      <c r="V1427" s="29"/>
      <c r="W1427" s="29"/>
      <c r="X1427" s="29"/>
      <c r="Y1427" s="24"/>
      <c r="Z1427" s="24"/>
    </row>
    <row r="1428" spans="18:26" x14ac:dyDescent="0.2">
      <c r="R1428" s="9"/>
      <c r="S1428" s="22" t="s">
        <v>1520</v>
      </c>
      <c r="T1428" s="10" t="s">
        <v>4741</v>
      </c>
      <c r="U1428" s="9"/>
      <c r="V1428" s="29"/>
      <c r="W1428" s="29"/>
      <c r="X1428" s="29"/>
      <c r="Y1428" s="24"/>
      <c r="Z1428" s="24"/>
    </row>
    <row r="1429" spans="18:26" x14ac:dyDescent="0.2">
      <c r="R1429" s="9"/>
      <c r="S1429" s="28" t="s">
        <v>1521</v>
      </c>
      <c r="T1429" s="27" t="s">
        <v>4742</v>
      </c>
      <c r="U1429" s="9"/>
      <c r="V1429" s="29"/>
      <c r="W1429" s="29"/>
      <c r="X1429" s="29"/>
      <c r="Y1429" s="24"/>
      <c r="Z1429" s="24"/>
    </row>
    <row r="1430" spans="18:26" x14ac:dyDescent="0.2">
      <c r="R1430" s="9"/>
      <c r="S1430" s="28" t="s">
        <v>1522</v>
      </c>
      <c r="T1430" s="27" t="s">
        <v>4743</v>
      </c>
      <c r="U1430" s="9"/>
      <c r="V1430" s="29"/>
      <c r="W1430" s="29"/>
      <c r="X1430" s="29"/>
      <c r="Y1430" s="24"/>
      <c r="Z1430" s="24"/>
    </row>
    <row r="1431" spans="18:26" x14ac:dyDescent="0.2">
      <c r="R1431" s="9"/>
      <c r="S1431" s="28" t="s">
        <v>1523</v>
      </c>
      <c r="T1431" s="27" t="s">
        <v>4744</v>
      </c>
      <c r="U1431" s="9"/>
      <c r="V1431" s="29"/>
      <c r="W1431" s="29"/>
      <c r="X1431" s="29"/>
      <c r="Y1431" s="24"/>
      <c r="Z1431" s="24"/>
    </row>
    <row r="1432" spans="18:26" x14ac:dyDescent="0.2">
      <c r="R1432" s="9"/>
      <c r="S1432" s="28" t="s">
        <v>1524</v>
      </c>
      <c r="T1432" s="27" t="s">
        <v>4745</v>
      </c>
      <c r="U1432" s="9"/>
      <c r="V1432" s="29"/>
      <c r="W1432" s="29"/>
      <c r="X1432" s="29"/>
      <c r="Y1432" s="24"/>
      <c r="Z1432" s="24"/>
    </row>
    <row r="1433" spans="18:26" x14ac:dyDescent="0.2">
      <c r="R1433" s="9"/>
      <c r="S1433" s="22" t="s">
        <v>1525</v>
      </c>
      <c r="T1433" s="10" t="s">
        <v>4746</v>
      </c>
      <c r="U1433" s="9"/>
      <c r="V1433" s="29"/>
      <c r="W1433" s="29"/>
      <c r="X1433" s="29"/>
      <c r="Y1433" s="24"/>
      <c r="Z1433" s="24"/>
    </row>
    <row r="1434" spans="18:26" x14ac:dyDescent="0.2">
      <c r="R1434" s="9"/>
      <c r="S1434" s="28" t="s">
        <v>1526</v>
      </c>
      <c r="T1434" s="27" t="s">
        <v>4747</v>
      </c>
      <c r="U1434" s="9"/>
      <c r="V1434" s="29"/>
      <c r="W1434" s="29"/>
      <c r="X1434" s="29"/>
      <c r="Y1434" s="24"/>
      <c r="Z1434" s="24"/>
    </row>
    <row r="1435" spans="18:26" x14ac:dyDescent="0.2">
      <c r="R1435" s="9"/>
      <c r="S1435" s="28" t="s">
        <v>1527</v>
      </c>
      <c r="T1435" s="27" t="s">
        <v>4748</v>
      </c>
      <c r="U1435" s="9"/>
      <c r="V1435" s="29"/>
      <c r="W1435" s="29"/>
      <c r="X1435" s="29"/>
      <c r="Y1435" s="24"/>
      <c r="Z1435" s="24"/>
    </row>
    <row r="1436" spans="18:26" x14ac:dyDescent="0.2">
      <c r="R1436" s="9"/>
      <c r="S1436" s="28" t="s">
        <v>1528</v>
      </c>
      <c r="T1436" s="27" t="s">
        <v>4749</v>
      </c>
      <c r="U1436" s="9"/>
      <c r="V1436" s="29"/>
      <c r="W1436" s="29"/>
      <c r="X1436" s="29"/>
      <c r="Y1436" s="24"/>
      <c r="Z1436" s="24"/>
    </row>
    <row r="1437" spans="18:26" x14ac:dyDescent="0.2">
      <c r="R1437" s="9"/>
      <c r="S1437" s="28" t="s">
        <v>1529</v>
      </c>
      <c r="T1437" s="27" t="s">
        <v>4750</v>
      </c>
      <c r="U1437" s="9"/>
      <c r="V1437" s="29"/>
      <c r="W1437" s="29"/>
      <c r="X1437" s="29"/>
      <c r="Y1437" s="24"/>
      <c r="Z1437" s="24"/>
    </row>
    <row r="1438" spans="18:26" x14ac:dyDescent="0.2">
      <c r="R1438" s="9"/>
      <c r="S1438" s="22" t="s">
        <v>1530</v>
      </c>
      <c r="T1438" s="10" t="s">
        <v>4751</v>
      </c>
      <c r="U1438" s="9"/>
      <c r="V1438" s="29"/>
      <c r="W1438" s="29"/>
      <c r="X1438" s="29"/>
      <c r="Y1438" s="24"/>
      <c r="Z1438" s="24"/>
    </row>
    <row r="1439" spans="18:26" x14ac:dyDescent="0.2">
      <c r="R1439" s="9"/>
      <c r="S1439" s="28" t="s">
        <v>1531</v>
      </c>
      <c r="T1439" s="27" t="s">
        <v>4752</v>
      </c>
      <c r="U1439" s="9"/>
      <c r="V1439" s="29"/>
      <c r="W1439" s="29"/>
      <c r="X1439" s="29"/>
      <c r="Y1439" s="24"/>
      <c r="Z1439" s="24"/>
    </row>
    <row r="1440" spans="18:26" x14ac:dyDescent="0.2">
      <c r="R1440" s="9"/>
      <c r="S1440" s="28" t="s">
        <v>1532</v>
      </c>
      <c r="T1440" s="27" t="s">
        <v>4753</v>
      </c>
      <c r="U1440" s="9"/>
      <c r="V1440" s="29"/>
      <c r="W1440" s="29"/>
      <c r="X1440" s="29"/>
      <c r="Y1440" s="24"/>
      <c r="Z1440" s="24"/>
    </row>
    <row r="1441" spans="18:26" x14ac:dyDescent="0.2">
      <c r="R1441" s="9"/>
      <c r="S1441" s="28" t="s">
        <v>1533</v>
      </c>
      <c r="T1441" s="27" t="s">
        <v>3365</v>
      </c>
      <c r="U1441" s="9"/>
      <c r="V1441" s="29"/>
      <c r="W1441" s="29"/>
      <c r="X1441" s="29"/>
      <c r="Y1441" s="24"/>
      <c r="Z1441" s="24"/>
    </row>
    <row r="1442" spans="18:26" x14ac:dyDescent="0.2">
      <c r="R1442" s="9"/>
      <c r="S1442" s="28" t="s">
        <v>1534</v>
      </c>
      <c r="T1442" s="27" t="s">
        <v>4754</v>
      </c>
      <c r="U1442" s="9"/>
      <c r="V1442" s="29"/>
      <c r="W1442" s="29"/>
      <c r="X1442" s="29"/>
      <c r="Y1442" s="24"/>
      <c r="Z1442" s="24"/>
    </row>
    <row r="1443" spans="18:26" x14ac:dyDescent="0.2">
      <c r="R1443" s="9"/>
      <c r="S1443" s="28" t="s">
        <v>1535</v>
      </c>
      <c r="T1443" s="27" t="s">
        <v>4755</v>
      </c>
      <c r="U1443" s="9"/>
      <c r="V1443" s="29"/>
      <c r="W1443" s="29"/>
      <c r="X1443" s="29"/>
      <c r="Y1443" s="24"/>
      <c r="Z1443" s="24"/>
    </row>
    <row r="1444" spans="18:26" x14ac:dyDescent="0.2">
      <c r="R1444" s="9"/>
      <c r="S1444" s="28" t="s">
        <v>1536</v>
      </c>
      <c r="T1444" s="27" t="s">
        <v>4756</v>
      </c>
      <c r="U1444" s="9"/>
      <c r="V1444" s="29"/>
      <c r="W1444" s="29"/>
      <c r="X1444" s="29"/>
      <c r="Y1444" s="24"/>
      <c r="Z1444" s="24"/>
    </row>
    <row r="1445" spans="18:26" x14ac:dyDescent="0.2">
      <c r="R1445" s="9"/>
      <c r="S1445" s="28" t="s">
        <v>1537</v>
      </c>
      <c r="T1445" s="27" t="s">
        <v>4757</v>
      </c>
      <c r="U1445" s="9"/>
      <c r="V1445" s="29"/>
      <c r="W1445" s="29"/>
      <c r="X1445" s="29"/>
      <c r="Y1445" s="24"/>
      <c r="Z1445" s="24"/>
    </row>
    <row r="1446" spans="18:26" x14ac:dyDescent="0.2">
      <c r="R1446" s="9"/>
      <c r="S1446" s="28" t="s">
        <v>1538</v>
      </c>
      <c r="T1446" s="27" t="s">
        <v>4758</v>
      </c>
      <c r="U1446" s="9"/>
      <c r="V1446" s="29"/>
      <c r="W1446" s="29"/>
      <c r="X1446" s="29"/>
      <c r="Y1446" s="24"/>
      <c r="Z1446" s="24"/>
    </row>
    <row r="1447" spans="18:26" x14ac:dyDescent="0.2">
      <c r="R1447" s="9"/>
      <c r="S1447" s="28" t="s">
        <v>1539</v>
      </c>
      <c r="T1447" s="27" t="s">
        <v>4759</v>
      </c>
      <c r="U1447" s="9"/>
      <c r="V1447" s="29"/>
      <c r="W1447" s="29"/>
      <c r="X1447" s="29"/>
      <c r="Y1447" s="24"/>
      <c r="Z1447" s="24"/>
    </row>
    <row r="1448" spans="18:26" x14ac:dyDescent="0.2">
      <c r="R1448" s="9"/>
      <c r="S1448" s="28" t="s">
        <v>1540</v>
      </c>
      <c r="T1448" s="27" t="s">
        <v>4760</v>
      </c>
      <c r="U1448" s="9"/>
      <c r="V1448" s="29"/>
      <c r="W1448" s="29"/>
      <c r="X1448" s="29"/>
      <c r="Y1448" s="24"/>
      <c r="Z1448" s="24"/>
    </row>
    <row r="1449" spans="18:26" x14ac:dyDescent="0.2">
      <c r="R1449" s="9"/>
      <c r="S1449" s="28" t="s">
        <v>1541</v>
      </c>
      <c r="T1449" s="27" t="s">
        <v>4761</v>
      </c>
      <c r="U1449" s="9"/>
      <c r="V1449" s="29"/>
      <c r="W1449" s="29"/>
      <c r="X1449" s="29"/>
      <c r="Y1449" s="24"/>
      <c r="Z1449" s="24"/>
    </row>
    <row r="1450" spans="18:26" x14ac:dyDescent="0.2">
      <c r="R1450" s="9"/>
      <c r="S1450" s="28" t="s">
        <v>1542</v>
      </c>
      <c r="T1450" s="27" t="s">
        <v>4762</v>
      </c>
      <c r="U1450" s="9"/>
      <c r="V1450" s="29"/>
      <c r="W1450" s="29"/>
      <c r="X1450" s="29"/>
      <c r="Y1450" s="24"/>
      <c r="Z1450" s="24"/>
    </row>
    <row r="1451" spans="18:26" x14ac:dyDescent="0.2">
      <c r="R1451" s="9"/>
      <c r="S1451" s="22" t="s">
        <v>1543</v>
      </c>
      <c r="T1451" s="10" t="s">
        <v>4763</v>
      </c>
      <c r="U1451" s="9"/>
      <c r="V1451" s="29"/>
      <c r="W1451" s="29"/>
      <c r="X1451" s="29"/>
      <c r="Y1451" s="24"/>
      <c r="Z1451" s="24"/>
    </row>
    <row r="1452" spans="18:26" x14ac:dyDescent="0.2">
      <c r="R1452" s="9"/>
      <c r="S1452" s="28" t="s">
        <v>1544</v>
      </c>
      <c r="T1452" s="27" t="s">
        <v>4764</v>
      </c>
      <c r="U1452" s="9"/>
      <c r="V1452" s="29"/>
      <c r="W1452" s="29"/>
      <c r="X1452" s="29"/>
      <c r="Y1452" s="24"/>
      <c r="Z1452" s="24"/>
    </row>
    <row r="1453" spans="18:26" x14ac:dyDescent="0.2">
      <c r="R1453" s="9"/>
      <c r="S1453" s="28" t="s">
        <v>1545</v>
      </c>
      <c r="T1453" s="27" t="s">
        <v>4765</v>
      </c>
      <c r="U1453" s="9"/>
      <c r="V1453" s="29"/>
      <c r="W1453" s="29"/>
      <c r="X1453" s="29"/>
      <c r="Y1453" s="24"/>
      <c r="Z1453" s="24"/>
    </row>
    <row r="1454" spans="18:26" x14ac:dyDescent="0.2">
      <c r="R1454" s="9"/>
      <c r="S1454" s="28" t="s">
        <v>1546</v>
      </c>
      <c r="T1454" s="27" t="s">
        <v>4766</v>
      </c>
      <c r="U1454" s="9"/>
      <c r="V1454" s="29"/>
      <c r="W1454" s="29"/>
      <c r="X1454" s="29"/>
      <c r="Y1454" s="24"/>
      <c r="Z1454" s="24"/>
    </row>
    <row r="1455" spans="18:26" x14ac:dyDescent="0.2">
      <c r="R1455" s="9"/>
      <c r="S1455" s="28" t="s">
        <v>1547</v>
      </c>
      <c r="T1455" s="27" t="s">
        <v>4767</v>
      </c>
      <c r="U1455" s="9"/>
      <c r="V1455" s="29"/>
      <c r="W1455" s="29"/>
      <c r="X1455" s="29"/>
      <c r="Y1455" s="24"/>
      <c r="Z1455" s="24"/>
    </row>
    <row r="1456" spans="18:26" x14ac:dyDescent="0.2">
      <c r="R1456" s="9"/>
      <c r="S1456" s="28" t="s">
        <v>1548</v>
      </c>
      <c r="T1456" s="27" t="s">
        <v>4768</v>
      </c>
      <c r="U1456" s="9"/>
      <c r="V1456" s="29"/>
      <c r="W1456" s="29"/>
      <c r="X1456" s="29"/>
      <c r="Y1456" s="24"/>
      <c r="Z1456" s="24"/>
    </row>
    <row r="1457" spans="18:26" x14ac:dyDescent="0.2">
      <c r="R1457" s="9"/>
      <c r="S1457" s="28" t="s">
        <v>1549</v>
      </c>
      <c r="T1457" s="27" t="s">
        <v>4769</v>
      </c>
      <c r="U1457" s="9"/>
      <c r="V1457" s="29"/>
      <c r="W1457" s="29"/>
      <c r="X1457" s="29"/>
      <c r="Y1457" s="24"/>
      <c r="Z1457" s="24"/>
    </row>
    <row r="1458" spans="18:26" x14ac:dyDescent="0.2">
      <c r="R1458" s="9"/>
      <c r="S1458" s="28" t="s">
        <v>1550</v>
      </c>
      <c r="T1458" s="27" t="s">
        <v>4770</v>
      </c>
      <c r="U1458" s="9"/>
      <c r="V1458" s="29"/>
      <c r="W1458" s="29"/>
      <c r="X1458" s="29"/>
      <c r="Y1458" s="24"/>
      <c r="Z1458" s="24"/>
    </row>
    <row r="1459" spans="18:26" x14ac:dyDescent="0.2">
      <c r="R1459" s="9"/>
      <c r="S1459" s="28" t="s">
        <v>1551</v>
      </c>
      <c r="T1459" s="27" t="s">
        <v>4771</v>
      </c>
      <c r="U1459" s="9"/>
      <c r="V1459" s="29"/>
      <c r="W1459" s="29"/>
      <c r="X1459" s="29"/>
      <c r="Y1459" s="24"/>
      <c r="Z1459" s="24"/>
    </row>
    <row r="1460" spans="18:26" x14ac:dyDescent="0.2">
      <c r="R1460" s="9"/>
      <c r="S1460" s="28" t="s">
        <v>1552</v>
      </c>
      <c r="T1460" s="27" t="s">
        <v>4772</v>
      </c>
      <c r="U1460" s="9"/>
      <c r="V1460" s="29"/>
      <c r="W1460" s="29"/>
      <c r="X1460" s="29"/>
      <c r="Y1460" s="24"/>
      <c r="Z1460" s="24"/>
    </row>
    <row r="1461" spans="18:26" x14ac:dyDescent="0.2">
      <c r="R1461" s="9"/>
      <c r="S1461" s="28" t="s">
        <v>1553</v>
      </c>
      <c r="T1461" s="27" t="s">
        <v>4773</v>
      </c>
      <c r="U1461" s="9"/>
      <c r="V1461" s="29"/>
      <c r="W1461" s="29"/>
      <c r="X1461" s="29"/>
      <c r="Y1461" s="24"/>
      <c r="Z1461" s="24"/>
    </row>
    <row r="1462" spans="18:26" x14ac:dyDescent="0.2">
      <c r="R1462" s="9"/>
      <c r="S1462" s="28" t="s">
        <v>1554</v>
      </c>
      <c r="T1462" s="27" t="s">
        <v>4774</v>
      </c>
      <c r="U1462" s="9"/>
      <c r="V1462" s="29"/>
      <c r="W1462" s="29"/>
      <c r="X1462" s="29"/>
      <c r="Y1462" s="24"/>
      <c r="Z1462" s="24"/>
    </row>
    <row r="1463" spans="18:26" x14ac:dyDescent="0.2">
      <c r="R1463" s="9"/>
      <c r="S1463" s="22" t="s">
        <v>1555</v>
      </c>
      <c r="T1463" s="10" t="s">
        <v>4775</v>
      </c>
      <c r="U1463" s="9"/>
      <c r="V1463" s="29"/>
      <c r="W1463" s="29"/>
      <c r="X1463" s="29"/>
      <c r="Y1463" s="24"/>
      <c r="Z1463" s="24"/>
    </row>
    <row r="1464" spans="18:26" x14ac:dyDescent="0.2">
      <c r="R1464" s="9"/>
      <c r="S1464" s="28" t="s">
        <v>1556</v>
      </c>
      <c r="T1464" s="27" t="s">
        <v>4776</v>
      </c>
      <c r="U1464" s="9"/>
      <c r="V1464" s="29"/>
      <c r="W1464" s="29"/>
      <c r="X1464" s="29"/>
      <c r="Y1464" s="24"/>
      <c r="Z1464" s="24"/>
    </row>
    <row r="1465" spans="18:26" x14ac:dyDescent="0.2">
      <c r="R1465" s="9"/>
      <c r="S1465" s="28" t="s">
        <v>1557</v>
      </c>
      <c r="T1465" s="27" t="s">
        <v>4777</v>
      </c>
      <c r="U1465" s="9"/>
      <c r="V1465" s="29"/>
      <c r="W1465" s="29"/>
      <c r="X1465" s="29"/>
      <c r="Y1465" s="24"/>
      <c r="Z1465" s="24"/>
    </row>
    <row r="1466" spans="18:26" x14ac:dyDescent="0.2">
      <c r="R1466" s="9"/>
      <c r="S1466" s="28" t="s">
        <v>1558</v>
      </c>
      <c r="T1466" s="27" t="s">
        <v>4778</v>
      </c>
      <c r="U1466" s="9"/>
      <c r="V1466" s="29"/>
      <c r="W1466" s="29"/>
      <c r="X1466" s="29"/>
      <c r="Y1466" s="24"/>
      <c r="Z1466" s="24"/>
    </row>
    <row r="1467" spans="18:26" x14ac:dyDescent="0.2">
      <c r="R1467" s="9"/>
      <c r="S1467" s="28" t="s">
        <v>1559</v>
      </c>
      <c r="T1467" s="27" t="s">
        <v>4779</v>
      </c>
      <c r="U1467" s="9"/>
      <c r="V1467" s="29"/>
      <c r="W1467" s="29"/>
      <c r="X1467" s="29"/>
      <c r="Y1467" s="24"/>
      <c r="Z1467" s="24"/>
    </row>
    <row r="1468" spans="18:26" x14ac:dyDescent="0.2">
      <c r="R1468" s="9"/>
      <c r="S1468" s="28" t="s">
        <v>1560</v>
      </c>
      <c r="T1468" s="27" t="s">
        <v>4780</v>
      </c>
      <c r="U1468" s="9"/>
      <c r="V1468" s="29"/>
      <c r="W1468" s="29"/>
      <c r="X1468" s="29"/>
      <c r="Y1468" s="24"/>
      <c r="Z1468" s="24"/>
    </row>
    <row r="1469" spans="18:26" x14ac:dyDescent="0.2">
      <c r="R1469" s="9"/>
      <c r="S1469" s="28" t="s">
        <v>1561</v>
      </c>
      <c r="T1469" s="27" t="s">
        <v>4781</v>
      </c>
      <c r="U1469" s="9"/>
      <c r="V1469" s="29"/>
      <c r="W1469" s="29"/>
      <c r="X1469" s="29"/>
      <c r="Y1469" s="24"/>
      <c r="Z1469" s="24"/>
    </row>
    <row r="1470" spans="18:26" x14ac:dyDescent="0.2">
      <c r="R1470" s="9"/>
      <c r="S1470" s="28" t="s">
        <v>1562</v>
      </c>
      <c r="T1470" s="27" t="s">
        <v>4782</v>
      </c>
      <c r="U1470" s="9"/>
      <c r="V1470" s="29"/>
      <c r="W1470" s="29"/>
      <c r="X1470" s="29"/>
      <c r="Y1470" s="24"/>
      <c r="Z1470" s="24"/>
    </row>
    <row r="1471" spans="18:26" x14ac:dyDescent="0.2">
      <c r="R1471" s="9"/>
      <c r="S1471" s="28" t="s">
        <v>1563</v>
      </c>
      <c r="T1471" s="27" t="s">
        <v>4783</v>
      </c>
      <c r="U1471" s="9"/>
      <c r="V1471" s="29"/>
      <c r="W1471" s="29"/>
      <c r="X1471" s="29"/>
      <c r="Y1471" s="24"/>
      <c r="Z1471" s="24"/>
    </row>
    <row r="1472" spans="18:26" x14ac:dyDescent="0.2">
      <c r="R1472" s="9"/>
      <c r="S1472" s="22" t="s">
        <v>1564</v>
      </c>
      <c r="T1472" s="10" t="s">
        <v>4784</v>
      </c>
      <c r="U1472" s="9"/>
      <c r="V1472" s="29"/>
      <c r="W1472" s="29"/>
      <c r="X1472" s="29"/>
      <c r="Y1472" s="24"/>
      <c r="Z1472" s="24"/>
    </row>
    <row r="1473" spans="18:26" x14ac:dyDescent="0.2">
      <c r="R1473" s="9"/>
      <c r="S1473" s="28" t="s">
        <v>1565</v>
      </c>
      <c r="T1473" s="27" t="s">
        <v>4785</v>
      </c>
      <c r="U1473" s="9"/>
      <c r="V1473" s="29"/>
      <c r="W1473" s="29"/>
      <c r="X1473" s="29"/>
      <c r="Y1473" s="24"/>
      <c r="Z1473" s="24"/>
    </row>
    <row r="1474" spans="18:26" x14ac:dyDescent="0.2">
      <c r="R1474" s="9"/>
      <c r="S1474" s="28" t="s">
        <v>1566</v>
      </c>
      <c r="T1474" s="27" t="s">
        <v>4786</v>
      </c>
      <c r="U1474" s="9"/>
      <c r="V1474" s="29"/>
      <c r="W1474" s="29"/>
      <c r="X1474" s="29"/>
      <c r="Y1474" s="24"/>
      <c r="Z1474" s="24"/>
    </row>
    <row r="1475" spans="18:26" x14ac:dyDescent="0.2">
      <c r="R1475" s="9"/>
      <c r="S1475" s="28" t="s">
        <v>1567</v>
      </c>
      <c r="T1475" s="27" t="s">
        <v>4787</v>
      </c>
      <c r="U1475" s="9"/>
      <c r="V1475" s="29"/>
      <c r="W1475" s="29"/>
      <c r="X1475" s="29"/>
      <c r="Y1475" s="24"/>
      <c r="Z1475" s="24"/>
    </row>
    <row r="1476" spans="18:26" x14ac:dyDescent="0.2">
      <c r="R1476" s="9"/>
      <c r="S1476" s="28" t="s">
        <v>1568</v>
      </c>
      <c r="T1476" s="27" t="s">
        <v>4788</v>
      </c>
      <c r="U1476" s="9"/>
      <c r="V1476" s="29"/>
      <c r="W1476" s="29"/>
      <c r="X1476" s="29"/>
      <c r="Y1476" s="24"/>
      <c r="Z1476" s="24"/>
    </row>
    <row r="1477" spans="18:26" x14ac:dyDescent="0.2">
      <c r="R1477" s="9"/>
      <c r="S1477" s="28" t="s">
        <v>1569</v>
      </c>
      <c r="T1477" s="27" t="s">
        <v>4789</v>
      </c>
      <c r="U1477" s="9"/>
      <c r="V1477" s="29"/>
      <c r="W1477" s="29"/>
      <c r="X1477" s="29"/>
      <c r="Y1477" s="24"/>
      <c r="Z1477" s="24"/>
    </row>
    <row r="1478" spans="18:26" x14ac:dyDescent="0.2">
      <c r="R1478" s="9"/>
      <c r="S1478" s="28" t="s">
        <v>1570</v>
      </c>
      <c r="T1478" s="27" t="s">
        <v>4790</v>
      </c>
      <c r="U1478" s="9"/>
      <c r="V1478" s="29"/>
      <c r="W1478" s="29"/>
      <c r="X1478" s="29"/>
      <c r="Y1478" s="24"/>
      <c r="Z1478" s="24"/>
    </row>
    <row r="1479" spans="18:26" x14ac:dyDescent="0.2">
      <c r="R1479" s="9"/>
      <c r="S1479" s="28" t="s">
        <v>1571</v>
      </c>
      <c r="T1479" s="27" t="s">
        <v>4791</v>
      </c>
      <c r="U1479" s="9"/>
      <c r="V1479" s="29"/>
      <c r="W1479" s="29"/>
      <c r="X1479" s="29"/>
      <c r="Y1479" s="24"/>
      <c r="Z1479" s="24"/>
    </row>
    <row r="1480" spans="18:26" x14ac:dyDescent="0.2">
      <c r="R1480" s="9"/>
      <c r="S1480" s="22" t="s">
        <v>1572</v>
      </c>
      <c r="T1480" s="10" t="s">
        <v>4792</v>
      </c>
      <c r="U1480" s="9"/>
      <c r="V1480" s="29"/>
      <c r="W1480" s="29"/>
      <c r="X1480" s="29"/>
      <c r="Y1480" s="24"/>
      <c r="Z1480" s="24"/>
    </row>
    <row r="1481" spans="18:26" x14ac:dyDescent="0.2">
      <c r="R1481" s="9"/>
      <c r="S1481" s="28" t="s">
        <v>1573</v>
      </c>
      <c r="T1481" s="27" t="s">
        <v>4793</v>
      </c>
      <c r="U1481" s="9"/>
      <c r="V1481" s="29"/>
      <c r="W1481" s="29"/>
      <c r="X1481" s="29"/>
      <c r="Y1481" s="24"/>
      <c r="Z1481" s="24"/>
    </row>
    <row r="1482" spans="18:26" x14ac:dyDescent="0.2">
      <c r="R1482" s="9"/>
      <c r="S1482" s="28" t="s">
        <v>1574</v>
      </c>
      <c r="T1482" s="27" t="s">
        <v>4794</v>
      </c>
      <c r="U1482" s="9"/>
      <c r="V1482" s="29"/>
      <c r="W1482" s="29"/>
      <c r="X1482" s="29"/>
      <c r="Y1482" s="24"/>
      <c r="Z1482" s="24"/>
    </row>
    <row r="1483" spans="18:26" x14ac:dyDescent="0.2">
      <c r="R1483" s="9"/>
      <c r="S1483" s="28" t="s">
        <v>1575</v>
      </c>
      <c r="T1483" s="27" t="s">
        <v>4795</v>
      </c>
      <c r="U1483" s="9"/>
      <c r="V1483" s="29"/>
      <c r="W1483" s="29"/>
      <c r="X1483" s="29"/>
      <c r="Y1483" s="24"/>
      <c r="Z1483" s="24"/>
    </row>
    <row r="1484" spans="18:26" x14ac:dyDescent="0.2">
      <c r="R1484" s="9"/>
      <c r="S1484" s="28" t="s">
        <v>1576</v>
      </c>
      <c r="T1484" s="27" t="s">
        <v>4796</v>
      </c>
      <c r="U1484" s="9"/>
      <c r="V1484" s="29"/>
      <c r="W1484" s="29"/>
      <c r="X1484" s="29"/>
      <c r="Y1484" s="24"/>
      <c r="Z1484" s="24"/>
    </row>
    <row r="1485" spans="18:26" x14ac:dyDescent="0.2">
      <c r="R1485" s="9"/>
      <c r="S1485" s="28" t="s">
        <v>1577</v>
      </c>
      <c r="T1485" s="27" t="s">
        <v>4797</v>
      </c>
      <c r="U1485" s="9"/>
      <c r="V1485" s="29"/>
      <c r="W1485" s="29"/>
      <c r="X1485" s="29"/>
      <c r="Y1485" s="24"/>
      <c r="Z1485" s="24"/>
    </row>
    <row r="1486" spans="18:26" x14ac:dyDescent="0.2">
      <c r="R1486" s="9"/>
      <c r="S1486" s="28" t="s">
        <v>1578</v>
      </c>
      <c r="T1486" s="27" t="s">
        <v>4798</v>
      </c>
      <c r="U1486" s="9"/>
      <c r="V1486" s="29"/>
      <c r="W1486" s="29"/>
      <c r="X1486" s="29"/>
      <c r="Y1486" s="24"/>
      <c r="Z1486" s="24"/>
    </row>
    <row r="1487" spans="18:26" x14ac:dyDescent="0.2">
      <c r="R1487" s="9"/>
      <c r="S1487" s="28" t="s">
        <v>1579</v>
      </c>
      <c r="T1487" s="27" t="s">
        <v>4799</v>
      </c>
      <c r="U1487" s="9"/>
      <c r="V1487" s="29"/>
      <c r="W1487" s="29"/>
      <c r="X1487" s="29"/>
      <c r="Y1487" s="24"/>
      <c r="Z1487" s="24"/>
    </row>
    <row r="1488" spans="18:26" x14ac:dyDescent="0.2">
      <c r="R1488" s="9"/>
      <c r="S1488" s="28" t="s">
        <v>1580</v>
      </c>
      <c r="T1488" s="27" t="s">
        <v>4800</v>
      </c>
      <c r="U1488" s="9"/>
      <c r="V1488" s="29"/>
      <c r="W1488" s="29"/>
      <c r="X1488" s="29"/>
      <c r="Y1488" s="24"/>
      <c r="Z1488" s="24"/>
    </row>
    <row r="1489" spans="18:26" x14ac:dyDescent="0.2">
      <c r="R1489" s="9"/>
      <c r="S1489" s="28" t="s">
        <v>1581</v>
      </c>
      <c r="T1489" s="27" t="s">
        <v>4801</v>
      </c>
      <c r="U1489" s="9"/>
      <c r="V1489" s="29"/>
      <c r="W1489" s="29"/>
      <c r="X1489" s="29"/>
      <c r="Y1489" s="24"/>
      <c r="Z1489" s="24"/>
    </row>
    <row r="1490" spans="18:26" x14ac:dyDescent="0.2">
      <c r="R1490" s="9"/>
      <c r="S1490" s="22" t="s">
        <v>1582</v>
      </c>
      <c r="T1490" s="10" t="s">
        <v>76</v>
      </c>
      <c r="U1490" s="9"/>
      <c r="V1490" s="29"/>
      <c r="W1490" s="29"/>
      <c r="X1490" s="29"/>
      <c r="Y1490" s="24"/>
      <c r="Z1490" s="24"/>
    </row>
    <row r="1491" spans="18:26" x14ac:dyDescent="0.2">
      <c r="R1491" s="9"/>
      <c r="S1491" s="22" t="s">
        <v>1583</v>
      </c>
      <c r="T1491" s="10" t="s">
        <v>4802</v>
      </c>
      <c r="U1491" s="9"/>
      <c r="V1491" s="29"/>
      <c r="W1491" s="29"/>
      <c r="X1491" s="29"/>
      <c r="Y1491" s="24"/>
      <c r="Z1491" s="24"/>
    </row>
    <row r="1492" spans="18:26" x14ac:dyDescent="0.2">
      <c r="R1492" s="9"/>
      <c r="S1492" s="28" t="s">
        <v>1584</v>
      </c>
      <c r="T1492" s="27" t="s">
        <v>4803</v>
      </c>
      <c r="U1492" s="9"/>
      <c r="V1492" s="29"/>
      <c r="W1492" s="29"/>
      <c r="X1492" s="29"/>
      <c r="Y1492" s="24"/>
      <c r="Z1492" s="24"/>
    </row>
    <row r="1493" spans="18:26" x14ac:dyDescent="0.2">
      <c r="R1493" s="9"/>
      <c r="S1493" s="28" t="s">
        <v>1585</v>
      </c>
      <c r="T1493" s="27" t="s">
        <v>4804</v>
      </c>
      <c r="U1493" s="9"/>
      <c r="V1493" s="29"/>
      <c r="W1493" s="29"/>
      <c r="X1493" s="29"/>
      <c r="Y1493" s="24"/>
      <c r="Z1493" s="24"/>
    </row>
    <row r="1494" spans="18:26" x14ac:dyDescent="0.2">
      <c r="R1494" s="9"/>
      <c r="S1494" s="28" t="s">
        <v>1586</v>
      </c>
      <c r="T1494" s="27" t="s">
        <v>4805</v>
      </c>
      <c r="U1494" s="9"/>
      <c r="V1494" s="29"/>
      <c r="W1494" s="29"/>
      <c r="X1494" s="29"/>
      <c r="Y1494" s="24"/>
      <c r="Z1494" s="24"/>
    </row>
    <row r="1495" spans="18:26" x14ac:dyDescent="0.2">
      <c r="R1495" s="9"/>
      <c r="S1495" s="28" t="s">
        <v>1587</v>
      </c>
      <c r="T1495" s="27" t="s">
        <v>4806</v>
      </c>
      <c r="U1495" s="9"/>
      <c r="V1495" s="29"/>
      <c r="W1495" s="29"/>
      <c r="X1495" s="29"/>
      <c r="Y1495" s="24"/>
      <c r="Z1495" s="24"/>
    </row>
    <row r="1496" spans="18:26" x14ac:dyDescent="0.2">
      <c r="R1496" s="9"/>
      <c r="S1496" s="28" t="s">
        <v>1588</v>
      </c>
      <c r="T1496" s="27" t="s">
        <v>4807</v>
      </c>
      <c r="U1496" s="9"/>
      <c r="V1496" s="29"/>
      <c r="W1496" s="29"/>
      <c r="X1496" s="29"/>
      <c r="Y1496" s="24"/>
      <c r="Z1496" s="24"/>
    </row>
    <row r="1497" spans="18:26" x14ac:dyDescent="0.2">
      <c r="R1497" s="9"/>
      <c r="S1497" s="28" t="s">
        <v>1589</v>
      </c>
      <c r="T1497" s="27" t="s">
        <v>4808</v>
      </c>
      <c r="U1497" s="9"/>
      <c r="V1497" s="29"/>
      <c r="W1497" s="29"/>
      <c r="X1497" s="29"/>
      <c r="Y1497" s="24"/>
      <c r="Z1497" s="24"/>
    </row>
    <row r="1498" spans="18:26" x14ac:dyDescent="0.2">
      <c r="R1498" s="9"/>
      <c r="S1498" s="28" t="s">
        <v>1590</v>
      </c>
      <c r="T1498" s="27" t="s">
        <v>4809</v>
      </c>
      <c r="U1498" s="9"/>
      <c r="V1498" s="29"/>
      <c r="W1498" s="29"/>
      <c r="X1498" s="29"/>
      <c r="Y1498" s="24"/>
      <c r="Z1498" s="24"/>
    </row>
    <row r="1499" spans="18:26" x14ac:dyDescent="0.2">
      <c r="R1499" s="9"/>
      <c r="S1499" s="28" t="s">
        <v>1591</v>
      </c>
      <c r="T1499" s="27" t="s">
        <v>4810</v>
      </c>
      <c r="U1499" s="9"/>
      <c r="V1499" s="29"/>
      <c r="W1499" s="29"/>
      <c r="X1499" s="29"/>
      <c r="Y1499" s="24"/>
      <c r="Z1499" s="24"/>
    </row>
    <row r="1500" spans="18:26" x14ac:dyDescent="0.2">
      <c r="R1500" s="9"/>
      <c r="S1500" s="28" t="s">
        <v>1592</v>
      </c>
      <c r="T1500" s="27" t="s">
        <v>4811</v>
      </c>
      <c r="U1500" s="9"/>
      <c r="V1500" s="29"/>
      <c r="W1500" s="29"/>
      <c r="X1500" s="29"/>
      <c r="Y1500" s="24"/>
      <c r="Z1500" s="24"/>
    </row>
    <row r="1501" spans="18:26" x14ac:dyDescent="0.2">
      <c r="R1501" s="9"/>
      <c r="S1501" s="28" t="s">
        <v>1593</v>
      </c>
      <c r="T1501" s="27" t="s">
        <v>4812</v>
      </c>
      <c r="U1501" s="9"/>
      <c r="V1501" s="29"/>
      <c r="W1501" s="29"/>
      <c r="X1501" s="29"/>
      <c r="Y1501" s="24"/>
      <c r="Z1501" s="24"/>
    </row>
    <row r="1502" spans="18:26" x14ac:dyDescent="0.2">
      <c r="R1502" s="9"/>
      <c r="S1502" s="28" t="s">
        <v>1594</v>
      </c>
      <c r="T1502" s="27" t="s">
        <v>4813</v>
      </c>
      <c r="U1502" s="9"/>
      <c r="V1502" s="29"/>
      <c r="W1502" s="29"/>
      <c r="X1502" s="29"/>
      <c r="Y1502" s="24"/>
      <c r="Z1502" s="24"/>
    </row>
    <row r="1503" spans="18:26" x14ac:dyDescent="0.2">
      <c r="R1503" s="9"/>
      <c r="S1503" s="28" t="s">
        <v>1595</v>
      </c>
      <c r="T1503" s="27" t="s">
        <v>4814</v>
      </c>
      <c r="U1503" s="9"/>
      <c r="V1503" s="29"/>
      <c r="W1503" s="29"/>
      <c r="X1503" s="29"/>
      <c r="Y1503" s="24"/>
      <c r="Z1503" s="24"/>
    </row>
    <row r="1504" spans="18:26" x14ac:dyDescent="0.2">
      <c r="R1504" s="9"/>
      <c r="S1504" s="22" t="s">
        <v>1596</v>
      </c>
      <c r="T1504" s="10" t="s">
        <v>4815</v>
      </c>
      <c r="U1504" s="9"/>
      <c r="V1504" s="29"/>
      <c r="W1504" s="29"/>
      <c r="X1504" s="29"/>
      <c r="Y1504" s="24"/>
      <c r="Z1504" s="24"/>
    </row>
    <row r="1505" spans="18:26" x14ac:dyDescent="0.2">
      <c r="R1505" s="9"/>
      <c r="S1505" s="28" t="s">
        <v>1597</v>
      </c>
      <c r="T1505" s="27" t="s">
        <v>4816</v>
      </c>
      <c r="U1505" s="9"/>
      <c r="V1505" s="29"/>
      <c r="W1505" s="29"/>
      <c r="X1505" s="29"/>
      <c r="Y1505" s="24"/>
      <c r="Z1505" s="24"/>
    </row>
    <row r="1506" spans="18:26" x14ac:dyDescent="0.2">
      <c r="R1506" s="9"/>
      <c r="S1506" s="28" t="s">
        <v>1598</v>
      </c>
      <c r="T1506" s="27" t="s">
        <v>4817</v>
      </c>
      <c r="U1506" s="9"/>
      <c r="V1506" s="29"/>
      <c r="W1506" s="29"/>
      <c r="X1506" s="29"/>
      <c r="Y1506" s="24"/>
      <c r="Z1506" s="24"/>
    </row>
    <row r="1507" spans="18:26" x14ac:dyDescent="0.2">
      <c r="R1507" s="9"/>
      <c r="S1507" s="28" t="s">
        <v>1599</v>
      </c>
      <c r="T1507" s="27" t="s">
        <v>4128</v>
      </c>
      <c r="U1507" s="9"/>
      <c r="V1507" s="29"/>
      <c r="W1507" s="29"/>
      <c r="X1507" s="29"/>
      <c r="Y1507" s="24"/>
      <c r="Z1507" s="24"/>
    </row>
    <row r="1508" spans="18:26" x14ac:dyDescent="0.2">
      <c r="R1508" s="9"/>
      <c r="S1508" s="28" t="s">
        <v>1600</v>
      </c>
      <c r="T1508" s="27" t="s">
        <v>4818</v>
      </c>
      <c r="U1508" s="9"/>
      <c r="V1508" s="29"/>
      <c r="W1508" s="29"/>
      <c r="X1508" s="29"/>
      <c r="Y1508" s="24"/>
      <c r="Z1508" s="24"/>
    </row>
    <row r="1509" spans="18:26" x14ac:dyDescent="0.2">
      <c r="R1509" s="9"/>
      <c r="S1509" s="28" t="s">
        <v>3308</v>
      </c>
      <c r="T1509" s="27" t="s">
        <v>4819</v>
      </c>
      <c r="U1509" s="9"/>
      <c r="V1509" s="29"/>
      <c r="W1509" s="29"/>
      <c r="X1509" s="29"/>
      <c r="Y1509" s="24"/>
      <c r="Z1509" s="24"/>
    </row>
    <row r="1510" spans="18:26" x14ac:dyDescent="0.2">
      <c r="R1510" s="9"/>
      <c r="S1510" s="28" t="s">
        <v>3309</v>
      </c>
      <c r="T1510" s="27" t="s">
        <v>4819</v>
      </c>
      <c r="U1510" s="9"/>
      <c r="V1510" s="29"/>
      <c r="W1510" s="29"/>
      <c r="X1510" s="29"/>
      <c r="Y1510" s="24"/>
      <c r="Z1510" s="24"/>
    </row>
    <row r="1511" spans="18:26" x14ac:dyDescent="0.2">
      <c r="R1511" s="9"/>
      <c r="S1511" s="28" t="s">
        <v>1601</v>
      </c>
      <c r="T1511" s="27" t="s">
        <v>4820</v>
      </c>
      <c r="U1511" s="9"/>
      <c r="V1511" s="29"/>
      <c r="W1511" s="29"/>
      <c r="X1511" s="29"/>
      <c r="Y1511" s="24"/>
      <c r="Z1511" s="24"/>
    </row>
    <row r="1512" spans="18:26" x14ac:dyDescent="0.2">
      <c r="R1512" s="9"/>
      <c r="S1512" s="28" t="s">
        <v>1602</v>
      </c>
      <c r="T1512" s="27" t="s">
        <v>4821</v>
      </c>
      <c r="U1512" s="9"/>
      <c r="V1512" s="29"/>
      <c r="W1512" s="29"/>
      <c r="X1512" s="29"/>
      <c r="Y1512" s="24"/>
      <c r="Z1512" s="24"/>
    </row>
    <row r="1513" spans="18:26" x14ac:dyDescent="0.2">
      <c r="R1513" s="9"/>
      <c r="S1513" s="28" t="s">
        <v>1603</v>
      </c>
      <c r="T1513" s="27" t="s">
        <v>4822</v>
      </c>
      <c r="U1513" s="9"/>
      <c r="V1513" s="29"/>
      <c r="W1513" s="29"/>
      <c r="X1513" s="29"/>
      <c r="Y1513" s="24"/>
      <c r="Z1513" s="24"/>
    </row>
    <row r="1514" spans="18:26" x14ac:dyDescent="0.2">
      <c r="R1514" s="9"/>
      <c r="S1514" s="28" t="s">
        <v>1604</v>
      </c>
      <c r="T1514" s="27" t="s">
        <v>4823</v>
      </c>
      <c r="U1514" s="9"/>
      <c r="V1514" s="29"/>
      <c r="W1514" s="29"/>
      <c r="X1514" s="29"/>
      <c r="Y1514" s="24"/>
      <c r="Z1514" s="24"/>
    </row>
    <row r="1515" spans="18:26" x14ac:dyDescent="0.2">
      <c r="R1515" s="9"/>
      <c r="S1515" s="22" t="s">
        <v>1605</v>
      </c>
      <c r="T1515" s="10" t="s">
        <v>4824</v>
      </c>
      <c r="U1515" s="9"/>
      <c r="V1515" s="29"/>
      <c r="W1515" s="29"/>
      <c r="X1515" s="29"/>
      <c r="Y1515" s="24"/>
      <c r="Z1515" s="24"/>
    </row>
    <row r="1516" spans="18:26" x14ac:dyDescent="0.2">
      <c r="R1516" s="9"/>
      <c r="S1516" s="28" t="s">
        <v>1606</v>
      </c>
      <c r="T1516" s="27" t="s">
        <v>4825</v>
      </c>
      <c r="U1516" s="9"/>
      <c r="V1516" s="29"/>
      <c r="W1516" s="29"/>
      <c r="X1516" s="29"/>
      <c r="Y1516" s="24"/>
      <c r="Z1516" s="24"/>
    </row>
    <row r="1517" spans="18:26" x14ac:dyDescent="0.2">
      <c r="R1517" s="9"/>
      <c r="S1517" s="28" t="s">
        <v>1607</v>
      </c>
      <c r="T1517" s="27" t="s">
        <v>4826</v>
      </c>
      <c r="U1517" s="9"/>
      <c r="V1517" s="29"/>
      <c r="W1517" s="29"/>
      <c r="X1517" s="29"/>
      <c r="Y1517" s="24"/>
      <c r="Z1517" s="24"/>
    </row>
    <row r="1518" spans="18:26" x14ac:dyDescent="0.2">
      <c r="R1518" s="9"/>
      <c r="S1518" s="28" t="s">
        <v>1608</v>
      </c>
      <c r="T1518" s="27" t="s">
        <v>4827</v>
      </c>
      <c r="U1518" s="9"/>
      <c r="V1518" s="29"/>
      <c r="W1518" s="29"/>
      <c r="X1518" s="29"/>
      <c r="Y1518" s="24"/>
      <c r="Z1518" s="24"/>
    </row>
    <row r="1519" spans="18:26" x14ac:dyDescent="0.2">
      <c r="R1519" s="9"/>
      <c r="S1519" s="28" t="s">
        <v>1609</v>
      </c>
      <c r="T1519" s="27" t="s">
        <v>4828</v>
      </c>
      <c r="U1519" s="9"/>
      <c r="V1519" s="29"/>
      <c r="W1519" s="29"/>
      <c r="X1519" s="29"/>
      <c r="Y1519" s="24"/>
      <c r="Z1519" s="24"/>
    </row>
    <row r="1520" spans="18:26" x14ac:dyDescent="0.2">
      <c r="R1520" s="9"/>
      <c r="S1520" s="28" t="s">
        <v>1610</v>
      </c>
      <c r="T1520" s="27" t="s">
        <v>4829</v>
      </c>
      <c r="U1520" s="9"/>
      <c r="V1520" s="29"/>
      <c r="W1520" s="29"/>
      <c r="X1520" s="29"/>
      <c r="Y1520" s="24"/>
      <c r="Z1520" s="24"/>
    </row>
    <row r="1521" spans="18:26" x14ac:dyDescent="0.2">
      <c r="R1521" s="9"/>
      <c r="S1521" s="28" t="s">
        <v>1611</v>
      </c>
      <c r="T1521" s="27" t="s">
        <v>4830</v>
      </c>
      <c r="U1521" s="9"/>
      <c r="V1521" s="29"/>
      <c r="W1521" s="29"/>
      <c r="X1521" s="29"/>
      <c r="Y1521" s="24"/>
      <c r="Z1521" s="24"/>
    </row>
    <row r="1522" spans="18:26" x14ac:dyDescent="0.2">
      <c r="R1522" s="9"/>
      <c r="S1522" s="28" t="s">
        <v>1612</v>
      </c>
      <c r="T1522" s="27" t="s">
        <v>4831</v>
      </c>
      <c r="U1522" s="9"/>
      <c r="V1522" s="29"/>
      <c r="W1522" s="29"/>
      <c r="X1522" s="29"/>
      <c r="Y1522" s="24"/>
      <c r="Z1522" s="24"/>
    </row>
    <row r="1523" spans="18:26" x14ac:dyDescent="0.2">
      <c r="R1523" s="9"/>
      <c r="S1523" s="28" t="s">
        <v>1613</v>
      </c>
      <c r="T1523" s="27" t="s">
        <v>4832</v>
      </c>
      <c r="U1523" s="9"/>
      <c r="V1523" s="29"/>
      <c r="W1523" s="29"/>
      <c r="X1523" s="29"/>
      <c r="Y1523" s="24"/>
      <c r="Z1523" s="24"/>
    </row>
    <row r="1524" spans="18:26" x14ac:dyDescent="0.2">
      <c r="R1524" s="9"/>
      <c r="S1524" s="28" t="s">
        <v>1614</v>
      </c>
      <c r="T1524" s="27" t="s">
        <v>4833</v>
      </c>
      <c r="U1524" s="9"/>
      <c r="V1524" s="29"/>
      <c r="W1524" s="29"/>
      <c r="X1524" s="29"/>
      <c r="Y1524" s="24"/>
      <c r="Z1524" s="24"/>
    </row>
    <row r="1525" spans="18:26" x14ac:dyDescent="0.2">
      <c r="R1525" s="9"/>
      <c r="S1525" s="28" t="s">
        <v>1615</v>
      </c>
      <c r="T1525" s="27" t="s">
        <v>4834</v>
      </c>
      <c r="U1525" s="9"/>
      <c r="V1525" s="29"/>
      <c r="W1525" s="29"/>
      <c r="X1525" s="29"/>
      <c r="Y1525" s="24"/>
      <c r="Z1525" s="24"/>
    </row>
    <row r="1526" spans="18:26" x14ac:dyDescent="0.2">
      <c r="R1526" s="9"/>
      <c r="S1526" s="28" t="s">
        <v>1616</v>
      </c>
      <c r="T1526" s="27" t="s">
        <v>4835</v>
      </c>
      <c r="U1526" s="9"/>
      <c r="V1526" s="29"/>
      <c r="W1526" s="29"/>
      <c r="X1526" s="29"/>
      <c r="Y1526" s="24"/>
      <c r="Z1526" s="24"/>
    </row>
    <row r="1527" spans="18:26" x14ac:dyDescent="0.2">
      <c r="R1527" s="9"/>
      <c r="S1527" s="28" t="s">
        <v>1617</v>
      </c>
      <c r="T1527" s="27" t="s">
        <v>4836</v>
      </c>
      <c r="U1527" s="9"/>
      <c r="V1527" s="29"/>
      <c r="W1527" s="29"/>
      <c r="X1527" s="29"/>
      <c r="Y1527" s="24"/>
      <c r="Z1527" s="24"/>
    </row>
    <row r="1528" spans="18:26" x14ac:dyDescent="0.2">
      <c r="R1528" s="9"/>
      <c r="S1528" s="28" t="s">
        <v>1618</v>
      </c>
      <c r="T1528" s="27" t="s">
        <v>4837</v>
      </c>
      <c r="U1528" s="9"/>
      <c r="V1528" s="29"/>
      <c r="W1528" s="29"/>
      <c r="X1528" s="29"/>
      <c r="Y1528" s="24"/>
      <c r="Z1528" s="24"/>
    </row>
    <row r="1529" spans="18:26" x14ac:dyDescent="0.2">
      <c r="R1529" s="9"/>
      <c r="S1529" s="28" t="s">
        <v>1619</v>
      </c>
      <c r="T1529" s="27" t="s">
        <v>4838</v>
      </c>
      <c r="U1529" s="9"/>
      <c r="V1529" s="29"/>
      <c r="W1529" s="29"/>
      <c r="X1529" s="29"/>
      <c r="Y1529" s="24"/>
      <c r="Z1529" s="24"/>
    </row>
    <row r="1530" spans="18:26" x14ac:dyDescent="0.2">
      <c r="R1530" s="9"/>
      <c r="S1530" s="28" t="s">
        <v>1620</v>
      </c>
      <c r="T1530" s="27" t="s">
        <v>4839</v>
      </c>
      <c r="U1530" s="9"/>
      <c r="V1530" s="29"/>
      <c r="W1530" s="29"/>
      <c r="X1530" s="29"/>
      <c r="Y1530" s="24"/>
      <c r="Z1530" s="24"/>
    </row>
    <row r="1531" spans="18:26" x14ac:dyDescent="0.2">
      <c r="R1531" s="9"/>
      <c r="S1531" s="22" t="s">
        <v>1621</v>
      </c>
      <c r="T1531" s="10" t="s">
        <v>4840</v>
      </c>
      <c r="U1531" s="9"/>
      <c r="V1531" s="29"/>
      <c r="W1531" s="29"/>
      <c r="X1531" s="29"/>
      <c r="Y1531" s="24"/>
      <c r="Z1531" s="24"/>
    </row>
    <row r="1532" spans="18:26" x14ac:dyDescent="0.2">
      <c r="R1532" s="9"/>
      <c r="S1532" s="28" t="s">
        <v>1622</v>
      </c>
      <c r="T1532" s="27" t="s">
        <v>3385</v>
      </c>
      <c r="U1532" s="9"/>
      <c r="V1532" s="29"/>
      <c r="W1532" s="29"/>
      <c r="X1532" s="29"/>
      <c r="Y1532" s="24"/>
      <c r="Z1532" s="24"/>
    </row>
    <row r="1533" spans="18:26" x14ac:dyDescent="0.2">
      <c r="R1533" s="9"/>
      <c r="S1533" s="28" t="s">
        <v>1623</v>
      </c>
      <c r="T1533" s="27" t="s">
        <v>4841</v>
      </c>
      <c r="U1533" s="9"/>
      <c r="V1533" s="29"/>
      <c r="W1533" s="29"/>
      <c r="X1533" s="29"/>
      <c r="Y1533" s="24"/>
      <c r="Z1533" s="24"/>
    </row>
    <row r="1534" spans="18:26" x14ac:dyDescent="0.2">
      <c r="R1534" s="9"/>
      <c r="S1534" s="28" t="s">
        <v>1624</v>
      </c>
      <c r="T1534" s="27" t="s">
        <v>4842</v>
      </c>
      <c r="U1534" s="9"/>
      <c r="V1534" s="29"/>
      <c r="W1534" s="29"/>
      <c r="X1534" s="29"/>
      <c r="Y1534" s="24"/>
      <c r="Z1534" s="24"/>
    </row>
    <row r="1535" spans="18:26" x14ac:dyDescent="0.2">
      <c r="R1535" s="9"/>
      <c r="S1535" s="28" t="s">
        <v>1625</v>
      </c>
      <c r="T1535" s="27" t="s">
        <v>4843</v>
      </c>
      <c r="U1535" s="9"/>
      <c r="V1535" s="29"/>
      <c r="W1535" s="29"/>
      <c r="X1535" s="29"/>
      <c r="Y1535" s="24"/>
      <c r="Z1535" s="24"/>
    </row>
    <row r="1536" spans="18:26" x14ac:dyDescent="0.2">
      <c r="R1536" s="9"/>
      <c r="S1536" s="28" t="s">
        <v>1626</v>
      </c>
      <c r="T1536" s="27" t="s">
        <v>4844</v>
      </c>
      <c r="U1536" s="9"/>
      <c r="V1536" s="29"/>
      <c r="W1536" s="29"/>
      <c r="X1536" s="29"/>
      <c r="Y1536" s="24"/>
      <c r="Z1536" s="24"/>
    </row>
    <row r="1537" spans="18:26" x14ac:dyDescent="0.2">
      <c r="R1537" s="9"/>
      <c r="S1537" s="28" t="s">
        <v>1627</v>
      </c>
      <c r="T1537" s="27" t="s">
        <v>4845</v>
      </c>
      <c r="U1537" s="9"/>
      <c r="V1537" s="29"/>
      <c r="W1537" s="29"/>
      <c r="X1537" s="29"/>
      <c r="Y1537" s="24"/>
      <c r="Z1537" s="24"/>
    </row>
    <row r="1538" spans="18:26" x14ac:dyDescent="0.2">
      <c r="R1538" s="9"/>
      <c r="S1538" s="28" t="s">
        <v>1628</v>
      </c>
      <c r="T1538" s="27" t="s">
        <v>4846</v>
      </c>
      <c r="U1538" s="9"/>
      <c r="V1538" s="29"/>
      <c r="W1538" s="29"/>
      <c r="X1538" s="29"/>
      <c r="Y1538" s="24"/>
      <c r="Z1538" s="24"/>
    </row>
    <row r="1539" spans="18:26" x14ac:dyDescent="0.2">
      <c r="R1539" s="9"/>
      <c r="S1539" s="28" t="s">
        <v>1629</v>
      </c>
      <c r="T1539" s="27" t="s">
        <v>4847</v>
      </c>
      <c r="U1539" s="9"/>
      <c r="V1539" s="29"/>
      <c r="W1539" s="29"/>
      <c r="X1539" s="29"/>
      <c r="Y1539" s="24"/>
      <c r="Z1539" s="24"/>
    </row>
    <row r="1540" spans="18:26" x14ac:dyDescent="0.2">
      <c r="R1540" s="9"/>
      <c r="S1540" s="28" t="s">
        <v>1630</v>
      </c>
      <c r="T1540" s="27" t="s">
        <v>4848</v>
      </c>
      <c r="U1540" s="9"/>
      <c r="V1540" s="29"/>
      <c r="W1540" s="29"/>
      <c r="X1540" s="29"/>
      <c r="Y1540" s="24"/>
      <c r="Z1540" s="24"/>
    </row>
    <row r="1541" spans="18:26" x14ac:dyDescent="0.2">
      <c r="R1541" s="9"/>
      <c r="S1541" s="28" t="s">
        <v>1631</v>
      </c>
      <c r="T1541" s="27" t="s">
        <v>4849</v>
      </c>
      <c r="U1541" s="9"/>
      <c r="V1541" s="29"/>
      <c r="W1541" s="29"/>
      <c r="X1541" s="29"/>
      <c r="Y1541" s="24"/>
      <c r="Z1541" s="24"/>
    </row>
    <row r="1542" spans="18:26" x14ac:dyDescent="0.2">
      <c r="R1542" s="9"/>
      <c r="S1542" s="22" t="s">
        <v>1632</v>
      </c>
      <c r="T1542" s="10" t="s">
        <v>4850</v>
      </c>
      <c r="U1542" s="9"/>
      <c r="V1542" s="29"/>
      <c r="W1542" s="29"/>
      <c r="X1542" s="29"/>
      <c r="Y1542" s="24"/>
      <c r="Z1542" s="24"/>
    </row>
    <row r="1543" spans="18:26" x14ac:dyDescent="0.2">
      <c r="R1543" s="9"/>
      <c r="S1543" s="28" t="s">
        <v>1633</v>
      </c>
      <c r="T1543" s="27" t="s">
        <v>4851</v>
      </c>
      <c r="U1543" s="9"/>
      <c r="V1543" s="29"/>
      <c r="W1543" s="29"/>
      <c r="X1543" s="29"/>
      <c r="Y1543" s="24"/>
      <c r="Z1543" s="24"/>
    </row>
    <row r="1544" spans="18:26" x14ac:dyDescent="0.2">
      <c r="R1544" s="9"/>
      <c r="S1544" s="28" t="s">
        <v>1634</v>
      </c>
      <c r="T1544" s="27" t="s">
        <v>4852</v>
      </c>
      <c r="U1544" s="9"/>
      <c r="V1544" s="29"/>
      <c r="W1544" s="29"/>
      <c r="X1544" s="29"/>
      <c r="Y1544" s="24"/>
      <c r="Z1544" s="24"/>
    </row>
    <row r="1545" spans="18:26" x14ac:dyDescent="0.2">
      <c r="R1545" s="9"/>
      <c r="S1545" s="28" t="s">
        <v>1635</v>
      </c>
      <c r="T1545" s="27" t="s">
        <v>4853</v>
      </c>
      <c r="U1545" s="9"/>
      <c r="V1545" s="29"/>
      <c r="W1545" s="29"/>
      <c r="X1545" s="29"/>
      <c r="Y1545" s="24"/>
      <c r="Z1545" s="24"/>
    </row>
    <row r="1546" spans="18:26" x14ac:dyDescent="0.2">
      <c r="R1546" s="9"/>
      <c r="S1546" s="28" t="s">
        <v>1636</v>
      </c>
      <c r="T1546" s="27" t="s">
        <v>4854</v>
      </c>
      <c r="U1546" s="9"/>
      <c r="V1546" s="29"/>
      <c r="W1546" s="29"/>
      <c r="X1546" s="29"/>
      <c r="Y1546" s="24"/>
      <c r="Z1546" s="24"/>
    </row>
    <row r="1547" spans="18:26" x14ac:dyDescent="0.2">
      <c r="R1547" s="9"/>
      <c r="S1547" s="28" t="s">
        <v>1637</v>
      </c>
      <c r="T1547" s="27" t="s">
        <v>4855</v>
      </c>
      <c r="U1547" s="9"/>
      <c r="V1547" s="29"/>
      <c r="W1547" s="29"/>
      <c r="X1547" s="29"/>
      <c r="Y1547" s="24"/>
      <c r="Z1547" s="24"/>
    </row>
    <row r="1548" spans="18:26" x14ac:dyDescent="0.2">
      <c r="R1548" s="9"/>
      <c r="S1548" s="28" t="s">
        <v>1638</v>
      </c>
      <c r="T1548" s="27" t="s">
        <v>4856</v>
      </c>
      <c r="U1548" s="9"/>
      <c r="V1548" s="29"/>
      <c r="W1548" s="29"/>
      <c r="X1548" s="29"/>
      <c r="Y1548" s="24"/>
      <c r="Z1548" s="24"/>
    </row>
    <row r="1549" spans="18:26" x14ac:dyDescent="0.2">
      <c r="R1549" s="9"/>
      <c r="S1549" s="28" t="s">
        <v>1639</v>
      </c>
      <c r="T1549" s="27" t="s">
        <v>4857</v>
      </c>
      <c r="U1549" s="9"/>
      <c r="V1549" s="29"/>
      <c r="W1549" s="29"/>
      <c r="X1549" s="29"/>
      <c r="Y1549" s="24"/>
      <c r="Z1549" s="24"/>
    </row>
    <row r="1550" spans="18:26" x14ac:dyDescent="0.2">
      <c r="R1550" s="9"/>
      <c r="S1550" s="28" t="s">
        <v>1640</v>
      </c>
      <c r="T1550" s="27" t="s">
        <v>4858</v>
      </c>
      <c r="U1550" s="9"/>
      <c r="V1550" s="29"/>
      <c r="W1550" s="29"/>
      <c r="X1550" s="29"/>
      <c r="Y1550" s="24"/>
      <c r="Z1550" s="24"/>
    </row>
    <row r="1551" spans="18:26" x14ac:dyDescent="0.2">
      <c r="R1551" s="9"/>
      <c r="S1551" s="28" t="s">
        <v>1641</v>
      </c>
      <c r="T1551" s="27" t="s">
        <v>4859</v>
      </c>
      <c r="U1551" s="9"/>
      <c r="V1551" s="29"/>
      <c r="W1551" s="29"/>
      <c r="X1551" s="29"/>
      <c r="Y1551" s="24"/>
      <c r="Z1551" s="24"/>
    </row>
    <row r="1552" spans="18:26" x14ac:dyDescent="0.2">
      <c r="R1552" s="9"/>
      <c r="S1552" s="22" t="s">
        <v>1642</v>
      </c>
      <c r="T1552" s="10" t="s">
        <v>4860</v>
      </c>
      <c r="U1552" s="9"/>
      <c r="V1552" s="29"/>
      <c r="W1552" s="29"/>
      <c r="X1552" s="29"/>
      <c r="Y1552" s="24"/>
      <c r="Z1552" s="24"/>
    </row>
    <row r="1553" spans="18:26" x14ac:dyDescent="0.2">
      <c r="R1553" s="9"/>
      <c r="S1553" s="28" t="s">
        <v>1643</v>
      </c>
      <c r="T1553" s="27" t="s">
        <v>4861</v>
      </c>
      <c r="U1553" s="9"/>
      <c r="V1553" s="29"/>
      <c r="W1553" s="29"/>
      <c r="X1553" s="29"/>
      <c r="Y1553" s="24"/>
      <c r="Z1553" s="24"/>
    </row>
    <row r="1554" spans="18:26" x14ac:dyDescent="0.2">
      <c r="R1554" s="9"/>
      <c r="S1554" s="28" t="s">
        <v>1644</v>
      </c>
      <c r="T1554" s="27" t="s">
        <v>4862</v>
      </c>
      <c r="U1554" s="9"/>
      <c r="V1554" s="29"/>
      <c r="W1554" s="29"/>
      <c r="X1554" s="29"/>
      <c r="Y1554" s="24"/>
      <c r="Z1554" s="24"/>
    </row>
    <row r="1555" spans="18:26" x14ac:dyDescent="0.2">
      <c r="R1555" s="9"/>
      <c r="S1555" s="28" t="s">
        <v>1645</v>
      </c>
      <c r="T1555" s="27" t="s">
        <v>4863</v>
      </c>
      <c r="U1555" s="9"/>
      <c r="V1555" s="29"/>
      <c r="W1555" s="29"/>
      <c r="X1555" s="29"/>
      <c r="Y1555" s="24"/>
      <c r="Z1555" s="24"/>
    </row>
    <row r="1556" spans="18:26" x14ac:dyDescent="0.2">
      <c r="R1556" s="9"/>
      <c r="S1556" s="28" t="s">
        <v>1646</v>
      </c>
      <c r="T1556" s="27" t="s">
        <v>4864</v>
      </c>
      <c r="U1556" s="9"/>
      <c r="V1556" s="29"/>
      <c r="W1556" s="29"/>
      <c r="X1556" s="29"/>
      <c r="Y1556" s="24"/>
      <c r="Z1556" s="24"/>
    </row>
    <row r="1557" spans="18:26" x14ac:dyDescent="0.2">
      <c r="R1557" s="9"/>
      <c r="S1557" s="28" t="s">
        <v>1647</v>
      </c>
      <c r="T1557" s="27" t="s">
        <v>4865</v>
      </c>
      <c r="U1557" s="9"/>
      <c r="V1557" s="29"/>
      <c r="W1557" s="29"/>
      <c r="X1557" s="29"/>
      <c r="Y1557" s="24"/>
      <c r="Z1557" s="24"/>
    </row>
    <row r="1558" spans="18:26" x14ac:dyDescent="0.2">
      <c r="R1558" s="9"/>
      <c r="S1558" s="22" t="s">
        <v>1648</v>
      </c>
      <c r="T1558" s="10" t="s">
        <v>4866</v>
      </c>
      <c r="U1558" s="9"/>
      <c r="V1558" s="29"/>
      <c r="W1558" s="29"/>
      <c r="X1558" s="29"/>
      <c r="Y1558" s="24"/>
      <c r="Z1558" s="24"/>
    </row>
    <row r="1559" spans="18:26" x14ac:dyDescent="0.2">
      <c r="R1559" s="9"/>
      <c r="S1559" s="28" t="s">
        <v>1649</v>
      </c>
      <c r="T1559" s="27" t="s">
        <v>4867</v>
      </c>
      <c r="U1559" s="9"/>
      <c r="V1559" s="29"/>
      <c r="W1559" s="29"/>
      <c r="X1559" s="29"/>
      <c r="Y1559" s="24"/>
      <c r="Z1559" s="24"/>
    </row>
    <row r="1560" spans="18:26" x14ac:dyDescent="0.2">
      <c r="R1560" s="9"/>
      <c r="S1560" s="28" t="s">
        <v>1650</v>
      </c>
      <c r="T1560" s="27" t="s">
        <v>4868</v>
      </c>
      <c r="U1560" s="9"/>
      <c r="V1560" s="29"/>
      <c r="W1560" s="29"/>
      <c r="X1560" s="29"/>
      <c r="Y1560" s="24"/>
      <c r="Z1560" s="24"/>
    </row>
    <row r="1561" spans="18:26" x14ac:dyDescent="0.2">
      <c r="R1561" s="9"/>
      <c r="S1561" s="28" t="s">
        <v>1651</v>
      </c>
      <c r="T1561" s="27" t="s">
        <v>4869</v>
      </c>
      <c r="U1561" s="9"/>
      <c r="V1561" s="29"/>
      <c r="W1561" s="29"/>
      <c r="X1561" s="29"/>
      <c r="Y1561" s="24"/>
      <c r="Z1561" s="24"/>
    </row>
    <row r="1562" spans="18:26" x14ac:dyDescent="0.2">
      <c r="R1562" s="9"/>
      <c r="S1562" s="28" t="s">
        <v>1652</v>
      </c>
      <c r="T1562" s="27" t="s">
        <v>4870</v>
      </c>
      <c r="U1562" s="9"/>
      <c r="V1562" s="29"/>
      <c r="W1562" s="29"/>
      <c r="X1562" s="29"/>
      <c r="Y1562" s="24"/>
      <c r="Z1562" s="24"/>
    </row>
    <row r="1563" spans="18:26" x14ac:dyDescent="0.2">
      <c r="R1563" s="9"/>
      <c r="S1563" s="28" t="s">
        <v>1653</v>
      </c>
      <c r="T1563" s="27" t="s">
        <v>4871</v>
      </c>
      <c r="U1563" s="9"/>
      <c r="V1563" s="29"/>
      <c r="W1563" s="29"/>
      <c r="X1563" s="29"/>
      <c r="Y1563" s="24"/>
      <c r="Z1563" s="24"/>
    </row>
    <row r="1564" spans="18:26" x14ac:dyDescent="0.2">
      <c r="R1564" s="9"/>
      <c r="S1564" s="28" t="s">
        <v>1654</v>
      </c>
      <c r="T1564" s="27" t="s">
        <v>4872</v>
      </c>
      <c r="U1564" s="9"/>
      <c r="V1564" s="29"/>
      <c r="W1564" s="29"/>
      <c r="X1564" s="29"/>
      <c r="Y1564" s="24"/>
      <c r="Z1564" s="24"/>
    </row>
    <row r="1565" spans="18:26" x14ac:dyDescent="0.2">
      <c r="R1565" s="9"/>
      <c r="S1565" s="28" t="s">
        <v>1655</v>
      </c>
      <c r="T1565" s="27" t="s">
        <v>4873</v>
      </c>
      <c r="U1565" s="9"/>
      <c r="V1565" s="29"/>
      <c r="W1565" s="29"/>
      <c r="X1565" s="29"/>
      <c r="Y1565" s="24"/>
      <c r="Z1565" s="24"/>
    </row>
    <row r="1566" spans="18:26" x14ac:dyDescent="0.2">
      <c r="R1566" s="9"/>
      <c r="S1566" s="28" t="s">
        <v>1656</v>
      </c>
      <c r="T1566" s="27" t="s">
        <v>4874</v>
      </c>
      <c r="U1566" s="9"/>
      <c r="V1566" s="29"/>
      <c r="W1566" s="29"/>
      <c r="X1566" s="29"/>
      <c r="Y1566" s="24"/>
      <c r="Z1566" s="24"/>
    </row>
    <row r="1567" spans="18:26" x14ac:dyDescent="0.2">
      <c r="R1567" s="9"/>
      <c r="S1567" s="28" t="s">
        <v>1657</v>
      </c>
      <c r="T1567" s="27" t="s">
        <v>4875</v>
      </c>
      <c r="U1567" s="9"/>
      <c r="V1567" s="29"/>
      <c r="W1567" s="29"/>
      <c r="X1567" s="29"/>
      <c r="Y1567" s="24"/>
      <c r="Z1567" s="24"/>
    </row>
    <row r="1568" spans="18:26" x14ac:dyDescent="0.2">
      <c r="R1568" s="9"/>
      <c r="S1568" s="28" t="s">
        <v>1658</v>
      </c>
      <c r="T1568" s="27" t="s">
        <v>4876</v>
      </c>
      <c r="U1568" s="9"/>
      <c r="V1568" s="29"/>
      <c r="W1568" s="29"/>
      <c r="X1568" s="29"/>
      <c r="Y1568" s="24"/>
      <c r="Z1568" s="24"/>
    </row>
    <row r="1569" spans="18:26" x14ac:dyDescent="0.2">
      <c r="R1569" s="9"/>
      <c r="S1569" s="28" t="s">
        <v>1659</v>
      </c>
      <c r="T1569" s="27" t="s">
        <v>4877</v>
      </c>
      <c r="U1569" s="9"/>
      <c r="V1569" s="29"/>
      <c r="W1569" s="29"/>
      <c r="X1569" s="29"/>
      <c r="Y1569" s="24"/>
      <c r="Z1569" s="24"/>
    </row>
    <row r="1570" spans="18:26" x14ac:dyDescent="0.2">
      <c r="R1570" s="9"/>
      <c r="S1570" s="28" t="s">
        <v>1660</v>
      </c>
      <c r="T1570" s="27" t="s">
        <v>4878</v>
      </c>
      <c r="U1570" s="9"/>
      <c r="V1570" s="29"/>
      <c r="W1570" s="29"/>
      <c r="X1570" s="29"/>
      <c r="Y1570" s="24"/>
      <c r="Z1570" s="24"/>
    </row>
    <row r="1571" spans="18:26" x14ac:dyDescent="0.2">
      <c r="R1571" s="9"/>
      <c r="S1571" s="22" t="s">
        <v>1661</v>
      </c>
      <c r="T1571" s="10" t="s">
        <v>4879</v>
      </c>
      <c r="U1571" s="9"/>
      <c r="V1571" s="29"/>
      <c r="W1571" s="29"/>
      <c r="X1571" s="29"/>
      <c r="Y1571" s="24"/>
      <c r="Z1571" s="24"/>
    </row>
    <row r="1572" spans="18:26" x14ac:dyDescent="0.2">
      <c r="R1572" s="9"/>
      <c r="S1572" s="28" t="s">
        <v>1662</v>
      </c>
      <c r="T1572" s="27" t="s">
        <v>4880</v>
      </c>
      <c r="U1572" s="9"/>
      <c r="V1572" s="29"/>
      <c r="W1572" s="29"/>
      <c r="X1572" s="29"/>
      <c r="Y1572" s="24"/>
      <c r="Z1572" s="24"/>
    </row>
    <row r="1573" spans="18:26" x14ac:dyDescent="0.2">
      <c r="R1573" s="9"/>
      <c r="S1573" s="28" t="s">
        <v>1663</v>
      </c>
      <c r="T1573" s="27" t="s">
        <v>4881</v>
      </c>
      <c r="U1573" s="9"/>
      <c r="V1573" s="29"/>
      <c r="W1573" s="29"/>
      <c r="X1573" s="29"/>
      <c r="Y1573" s="24"/>
      <c r="Z1573" s="24"/>
    </row>
    <row r="1574" spans="18:26" x14ac:dyDescent="0.2">
      <c r="R1574" s="9"/>
      <c r="S1574" s="28" t="s">
        <v>1664</v>
      </c>
      <c r="T1574" s="27" t="s">
        <v>4882</v>
      </c>
      <c r="U1574" s="9"/>
      <c r="V1574" s="29"/>
      <c r="W1574" s="29"/>
      <c r="X1574" s="29"/>
      <c r="Y1574" s="24"/>
      <c r="Z1574" s="24"/>
    </row>
    <row r="1575" spans="18:26" x14ac:dyDescent="0.2">
      <c r="R1575" s="9"/>
      <c r="S1575" s="28" t="s">
        <v>1665</v>
      </c>
      <c r="T1575" s="27" t="s">
        <v>4883</v>
      </c>
      <c r="U1575" s="9"/>
      <c r="V1575" s="29"/>
      <c r="W1575" s="29"/>
      <c r="X1575" s="29"/>
      <c r="Y1575" s="24"/>
      <c r="Z1575" s="24"/>
    </row>
    <row r="1576" spans="18:26" x14ac:dyDescent="0.2">
      <c r="R1576" s="9"/>
      <c r="S1576" s="28" t="s">
        <v>1666</v>
      </c>
      <c r="T1576" s="27" t="s">
        <v>4884</v>
      </c>
      <c r="U1576" s="9"/>
      <c r="V1576" s="29"/>
      <c r="W1576" s="29"/>
      <c r="X1576" s="29"/>
      <c r="Y1576" s="24"/>
      <c r="Z1576" s="24"/>
    </row>
    <row r="1577" spans="18:26" x14ac:dyDescent="0.2">
      <c r="R1577" s="9"/>
      <c r="S1577" s="28" t="s">
        <v>1667</v>
      </c>
      <c r="T1577" s="27" t="s">
        <v>4885</v>
      </c>
      <c r="U1577" s="9"/>
      <c r="V1577" s="29"/>
      <c r="W1577" s="29"/>
      <c r="X1577" s="29"/>
      <c r="Y1577" s="24"/>
      <c r="Z1577" s="24"/>
    </row>
    <row r="1578" spans="18:26" x14ac:dyDescent="0.2">
      <c r="R1578" s="9"/>
      <c r="S1578" s="28" t="s">
        <v>1668</v>
      </c>
      <c r="T1578" s="27" t="s">
        <v>4886</v>
      </c>
      <c r="U1578" s="9"/>
      <c r="V1578" s="29"/>
      <c r="W1578" s="29"/>
      <c r="X1578" s="29"/>
      <c r="Y1578" s="24"/>
      <c r="Z1578" s="24"/>
    </row>
    <row r="1579" spans="18:26" x14ac:dyDescent="0.2">
      <c r="R1579" s="9"/>
      <c r="S1579" s="28" t="s">
        <v>1669</v>
      </c>
      <c r="T1579" s="27" t="s">
        <v>4887</v>
      </c>
      <c r="U1579" s="9"/>
      <c r="V1579" s="29"/>
      <c r="W1579" s="29"/>
      <c r="X1579" s="29"/>
      <c r="Y1579" s="24"/>
      <c r="Z1579" s="24"/>
    </row>
    <row r="1580" spans="18:26" x14ac:dyDescent="0.2">
      <c r="R1580" s="9"/>
      <c r="S1580" s="28" t="s">
        <v>1670</v>
      </c>
      <c r="T1580" s="27" t="s">
        <v>4888</v>
      </c>
      <c r="U1580" s="9"/>
      <c r="V1580" s="29"/>
      <c r="W1580" s="29"/>
      <c r="X1580" s="29"/>
      <c r="Y1580" s="24"/>
      <c r="Z1580" s="24"/>
    </row>
    <row r="1581" spans="18:26" x14ac:dyDescent="0.2">
      <c r="R1581" s="9"/>
      <c r="S1581" s="28" t="s">
        <v>1671</v>
      </c>
      <c r="T1581" s="27" t="s">
        <v>4889</v>
      </c>
      <c r="U1581" s="9"/>
      <c r="V1581" s="29"/>
      <c r="W1581" s="29"/>
      <c r="X1581" s="29"/>
      <c r="Y1581" s="24"/>
      <c r="Z1581" s="24"/>
    </row>
    <row r="1582" spans="18:26" x14ac:dyDescent="0.2">
      <c r="R1582" s="9"/>
      <c r="S1582" s="22" t="s">
        <v>1672</v>
      </c>
      <c r="T1582" s="10" t="s">
        <v>4890</v>
      </c>
      <c r="U1582" s="9"/>
      <c r="V1582" s="29"/>
      <c r="W1582" s="29"/>
      <c r="X1582" s="29"/>
      <c r="Y1582" s="24"/>
      <c r="Z1582" s="24"/>
    </row>
    <row r="1583" spans="18:26" x14ac:dyDescent="0.2">
      <c r="R1583" s="9"/>
      <c r="S1583" s="28" t="s">
        <v>1673</v>
      </c>
      <c r="T1583" s="27" t="s">
        <v>4891</v>
      </c>
      <c r="U1583" s="9"/>
      <c r="V1583" s="29"/>
      <c r="W1583" s="29"/>
      <c r="X1583" s="29"/>
      <c r="Y1583" s="24"/>
      <c r="Z1583" s="24"/>
    </row>
    <row r="1584" spans="18:26" x14ac:dyDescent="0.2">
      <c r="R1584" s="9"/>
      <c r="S1584" s="28" t="s">
        <v>1674</v>
      </c>
      <c r="T1584" s="27" t="s">
        <v>4892</v>
      </c>
      <c r="U1584" s="9"/>
      <c r="V1584" s="29"/>
      <c r="W1584" s="29"/>
      <c r="X1584" s="29"/>
      <c r="Y1584" s="24"/>
      <c r="Z1584" s="24"/>
    </row>
    <row r="1585" spans="18:26" x14ac:dyDescent="0.2">
      <c r="R1585" s="9"/>
      <c r="S1585" s="28" t="s">
        <v>1675</v>
      </c>
      <c r="T1585" s="27" t="s">
        <v>4893</v>
      </c>
      <c r="U1585" s="9"/>
      <c r="V1585" s="29"/>
      <c r="W1585" s="29"/>
      <c r="X1585" s="29"/>
      <c r="Y1585" s="24"/>
      <c r="Z1585" s="24"/>
    </row>
    <row r="1586" spans="18:26" x14ac:dyDescent="0.2">
      <c r="R1586" s="9"/>
      <c r="S1586" s="28" t="s">
        <v>1676</v>
      </c>
      <c r="T1586" s="27" t="s">
        <v>4894</v>
      </c>
      <c r="U1586" s="9"/>
      <c r="V1586" s="29"/>
      <c r="W1586" s="29"/>
      <c r="X1586" s="29"/>
      <c r="Y1586" s="24"/>
      <c r="Z1586" s="24"/>
    </row>
    <row r="1587" spans="18:26" x14ac:dyDescent="0.2">
      <c r="R1587" s="9"/>
      <c r="S1587" s="28" t="s">
        <v>1677</v>
      </c>
      <c r="T1587" s="27" t="s">
        <v>4895</v>
      </c>
      <c r="U1587" s="9"/>
      <c r="V1587" s="29"/>
      <c r="W1587" s="29"/>
      <c r="X1587" s="29"/>
      <c r="Y1587" s="24"/>
      <c r="Z1587" s="24"/>
    </row>
    <row r="1588" spans="18:26" x14ac:dyDescent="0.2">
      <c r="R1588" s="9"/>
      <c r="S1588" s="28" t="s">
        <v>1678</v>
      </c>
      <c r="T1588" s="27" t="s">
        <v>4896</v>
      </c>
      <c r="U1588" s="9"/>
      <c r="V1588" s="29"/>
      <c r="W1588" s="29"/>
      <c r="X1588" s="29"/>
      <c r="Y1588" s="24"/>
      <c r="Z1588" s="24"/>
    </row>
    <row r="1589" spans="18:26" x14ac:dyDescent="0.2">
      <c r="R1589" s="9"/>
      <c r="S1589" s="22" t="s">
        <v>1679</v>
      </c>
      <c r="T1589" s="10" t="s">
        <v>4897</v>
      </c>
      <c r="U1589" s="9"/>
      <c r="V1589" s="29"/>
      <c r="W1589" s="29"/>
      <c r="X1589" s="29"/>
      <c r="Y1589" s="24"/>
      <c r="Z1589" s="24"/>
    </row>
    <row r="1590" spans="18:26" x14ac:dyDescent="0.2">
      <c r="R1590" s="9"/>
      <c r="S1590" s="28" t="s">
        <v>1680</v>
      </c>
      <c r="T1590" s="27" t="s">
        <v>4898</v>
      </c>
      <c r="U1590" s="9"/>
      <c r="V1590" s="29"/>
      <c r="W1590" s="29"/>
      <c r="X1590" s="29"/>
      <c r="Y1590" s="24"/>
      <c r="Z1590" s="24"/>
    </row>
    <row r="1591" spans="18:26" x14ac:dyDescent="0.2">
      <c r="R1591" s="9"/>
      <c r="S1591" s="28" t="s">
        <v>1681</v>
      </c>
      <c r="T1591" s="27" t="s">
        <v>4899</v>
      </c>
      <c r="U1591" s="9"/>
      <c r="V1591" s="29"/>
      <c r="W1591" s="29"/>
      <c r="X1591" s="29"/>
      <c r="Y1591" s="24"/>
      <c r="Z1591" s="24"/>
    </row>
    <row r="1592" spans="18:26" x14ac:dyDescent="0.2">
      <c r="R1592" s="9"/>
      <c r="S1592" s="28" t="s">
        <v>1682</v>
      </c>
      <c r="T1592" s="27" t="s">
        <v>4900</v>
      </c>
      <c r="U1592" s="9"/>
      <c r="V1592" s="29"/>
      <c r="W1592" s="29"/>
      <c r="X1592" s="29"/>
      <c r="Y1592" s="24"/>
      <c r="Z1592" s="24"/>
    </row>
    <row r="1593" spans="18:26" x14ac:dyDescent="0.2">
      <c r="R1593" s="9"/>
      <c r="S1593" s="28" t="s">
        <v>1683</v>
      </c>
      <c r="T1593" s="27" t="s">
        <v>4901</v>
      </c>
      <c r="U1593" s="9"/>
      <c r="V1593" s="29"/>
      <c r="W1593" s="29"/>
      <c r="X1593" s="29"/>
      <c r="Y1593" s="24"/>
      <c r="Z1593" s="24"/>
    </row>
    <row r="1594" spans="18:26" x14ac:dyDescent="0.2">
      <c r="R1594" s="9"/>
      <c r="S1594" s="28" t="s">
        <v>1684</v>
      </c>
      <c r="T1594" s="27" t="s">
        <v>4902</v>
      </c>
      <c r="U1594" s="9"/>
      <c r="V1594" s="29"/>
      <c r="W1594" s="29"/>
      <c r="X1594" s="29"/>
      <c r="Y1594" s="24"/>
      <c r="Z1594" s="24"/>
    </row>
    <row r="1595" spans="18:26" x14ac:dyDescent="0.2">
      <c r="R1595" s="9"/>
      <c r="S1595" s="28" t="s">
        <v>1685</v>
      </c>
      <c r="T1595" s="27" t="s">
        <v>4903</v>
      </c>
      <c r="U1595" s="9"/>
      <c r="V1595" s="29"/>
      <c r="W1595" s="29"/>
      <c r="X1595" s="29"/>
      <c r="Y1595" s="24"/>
      <c r="Z1595" s="24"/>
    </row>
    <row r="1596" spans="18:26" x14ac:dyDescent="0.2">
      <c r="R1596" s="9"/>
      <c r="S1596" s="22" t="s">
        <v>1686</v>
      </c>
      <c r="T1596" s="10" t="s">
        <v>4904</v>
      </c>
      <c r="U1596" s="9"/>
      <c r="V1596" s="29"/>
      <c r="W1596" s="29"/>
      <c r="X1596" s="29"/>
      <c r="Y1596" s="24"/>
      <c r="Z1596" s="24"/>
    </row>
    <row r="1597" spans="18:26" x14ac:dyDescent="0.2">
      <c r="R1597" s="9"/>
      <c r="S1597" s="28" t="s">
        <v>1687</v>
      </c>
      <c r="T1597" s="27" t="s">
        <v>4905</v>
      </c>
      <c r="U1597" s="9"/>
      <c r="V1597" s="29"/>
      <c r="W1597" s="29"/>
      <c r="X1597" s="29"/>
      <c r="Y1597" s="24"/>
      <c r="Z1597" s="24"/>
    </row>
    <row r="1598" spans="18:26" x14ac:dyDescent="0.2">
      <c r="R1598" s="9"/>
      <c r="S1598" s="28" t="s">
        <v>1688</v>
      </c>
      <c r="T1598" s="27" t="s">
        <v>4906</v>
      </c>
      <c r="U1598" s="9"/>
      <c r="V1598" s="29"/>
      <c r="W1598" s="29"/>
      <c r="X1598" s="29"/>
      <c r="Y1598" s="24"/>
      <c r="Z1598" s="24"/>
    </row>
    <row r="1599" spans="18:26" x14ac:dyDescent="0.2">
      <c r="R1599" s="9"/>
      <c r="S1599" s="28" t="s">
        <v>1689</v>
      </c>
      <c r="T1599" s="27" t="s">
        <v>4907</v>
      </c>
      <c r="U1599" s="9"/>
      <c r="V1599" s="29"/>
      <c r="W1599" s="29"/>
      <c r="X1599" s="29"/>
      <c r="Y1599" s="24"/>
      <c r="Z1599" s="24"/>
    </row>
    <row r="1600" spans="18:26" x14ac:dyDescent="0.2">
      <c r="R1600" s="9"/>
      <c r="S1600" s="28" t="s">
        <v>1690</v>
      </c>
      <c r="T1600" s="27" t="s">
        <v>4908</v>
      </c>
      <c r="U1600" s="9"/>
      <c r="V1600" s="29"/>
      <c r="W1600" s="29"/>
      <c r="X1600" s="29"/>
      <c r="Y1600" s="24"/>
      <c r="Z1600" s="24"/>
    </row>
    <row r="1601" spans="18:26" x14ac:dyDescent="0.2">
      <c r="R1601" s="9"/>
      <c r="S1601" s="28" t="s">
        <v>1691</v>
      </c>
      <c r="T1601" s="27" t="s">
        <v>4909</v>
      </c>
      <c r="U1601" s="9"/>
      <c r="V1601" s="29"/>
      <c r="W1601" s="29"/>
      <c r="X1601" s="29"/>
      <c r="Y1601" s="24"/>
      <c r="Z1601" s="24"/>
    </row>
    <row r="1602" spans="18:26" x14ac:dyDescent="0.2">
      <c r="R1602" s="9"/>
      <c r="S1602" s="22" t="s">
        <v>1692</v>
      </c>
      <c r="T1602" s="10" t="s">
        <v>4910</v>
      </c>
      <c r="U1602" s="9"/>
      <c r="V1602" s="29"/>
      <c r="W1602" s="29"/>
      <c r="X1602" s="29"/>
      <c r="Y1602" s="24"/>
      <c r="Z1602" s="24"/>
    </row>
    <row r="1603" spans="18:26" x14ac:dyDescent="0.2">
      <c r="R1603" s="9"/>
      <c r="S1603" s="28" t="s">
        <v>1693</v>
      </c>
      <c r="T1603" s="27" t="s">
        <v>4911</v>
      </c>
      <c r="U1603" s="9"/>
      <c r="V1603" s="29"/>
      <c r="W1603" s="29"/>
      <c r="X1603" s="29"/>
      <c r="Y1603" s="24"/>
      <c r="Z1603" s="24"/>
    </row>
    <row r="1604" spans="18:26" x14ac:dyDescent="0.2">
      <c r="R1604" s="9"/>
      <c r="S1604" s="28" t="s">
        <v>1694</v>
      </c>
      <c r="T1604" s="27" t="s">
        <v>4912</v>
      </c>
      <c r="U1604" s="9"/>
      <c r="V1604" s="29"/>
      <c r="W1604" s="29"/>
      <c r="X1604" s="29"/>
      <c r="Y1604" s="24"/>
      <c r="Z1604" s="24"/>
    </row>
    <row r="1605" spans="18:26" x14ac:dyDescent="0.2">
      <c r="R1605" s="9"/>
      <c r="S1605" s="28" t="s">
        <v>1695</v>
      </c>
      <c r="T1605" s="27" t="s">
        <v>4913</v>
      </c>
      <c r="U1605" s="9"/>
      <c r="V1605" s="29"/>
      <c r="W1605" s="29"/>
      <c r="X1605" s="29"/>
      <c r="Y1605" s="24"/>
      <c r="Z1605" s="24"/>
    </row>
    <row r="1606" spans="18:26" x14ac:dyDescent="0.2">
      <c r="R1606" s="9"/>
      <c r="S1606" s="28" t="s">
        <v>1696</v>
      </c>
      <c r="T1606" s="27" t="s">
        <v>4914</v>
      </c>
      <c r="U1606" s="9"/>
      <c r="V1606" s="29"/>
      <c r="W1606" s="29"/>
      <c r="X1606" s="29"/>
      <c r="Y1606" s="24"/>
      <c r="Z1606" s="24"/>
    </row>
    <row r="1607" spans="18:26" x14ac:dyDescent="0.2">
      <c r="R1607" s="9"/>
      <c r="S1607" s="28" t="s">
        <v>1697</v>
      </c>
      <c r="T1607" s="27" t="s">
        <v>4915</v>
      </c>
      <c r="U1607" s="9"/>
      <c r="V1607" s="29"/>
      <c r="W1607" s="29"/>
      <c r="X1607" s="29"/>
      <c r="Y1607" s="24"/>
      <c r="Z1607" s="24"/>
    </row>
    <row r="1608" spans="18:26" x14ac:dyDescent="0.2">
      <c r="R1608" s="9"/>
      <c r="S1608" s="28" t="s">
        <v>1698</v>
      </c>
      <c r="T1608" s="27" t="s">
        <v>4916</v>
      </c>
      <c r="U1608" s="9"/>
      <c r="V1608" s="29"/>
      <c r="W1608" s="29"/>
      <c r="X1608" s="29"/>
      <c r="Y1608" s="24"/>
      <c r="Z1608" s="24"/>
    </row>
    <row r="1609" spans="18:26" x14ac:dyDescent="0.2">
      <c r="R1609" s="9"/>
      <c r="S1609" s="22" t="s">
        <v>1699</v>
      </c>
      <c r="T1609" s="10" t="s">
        <v>4917</v>
      </c>
      <c r="U1609" s="9"/>
      <c r="V1609" s="29"/>
      <c r="W1609" s="29"/>
      <c r="X1609" s="29"/>
      <c r="Y1609" s="24"/>
      <c r="Z1609" s="24"/>
    </row>
    <row r="1610" spans="18:26" x14ac:dyDescent="0.2">
      <c r="R1610" s="9"/>
      <c r="S1610" s="28" t="s">
        <v>1700</v>
      </c>
      <c r="T1610" s="27" t="s">
        <v>4918</v>
      </c>
      <c r="U1610" s="9"/>
      <c r="V1610" s="29"/>
      <c r="W1610" s="29"/>
      <c r="X1610" s="29"/>
      <c r="Y1610" s="24"/>
      <c r="Z1610" s="24"/>
    </row>
    <row r="1611" spans="18:26" x14ac:dyDescent="0.2">
      <c r="R1611" s="9"/>
      <c r="S1611" s="28" t="s">
        <v>1701</v>
      </c>
      <c r="T1611" s="27" t="s">
        <v>4919</v>
      </c>
      <c r="U1611" s="9"/>
      <c r="V1611" s="29"/>
      <c r="W1611" s="29"/>
      <c r="X1611" s="29"/>
      <c r="Y1611" s="24"/>
      <c r="Z1611" s="24"/>
    </row>
    <row r="1612" spans="18:26" x14ac:dyDescent="0.2">
      <c r="R1612" s="9"/>
      <c r="S1612" s="28" t="s">
        <v>1702</v>
      </c>
      <c r="T1612" s="27" t="s">
        <v>4920</v>
      </c>
      <c r="U1612" s="9"/>
      <c r="V1612" s="29"/>
      <c r="W1612" s="29"/>
      <c r="X1612" s="29"/>
      <c r="Y1612" s="24"/>
      <c r="Z1612" s="24"/>
    </row>
    <row r="1613" spans="18:26" x14ac:dyDescent="0.2">
      <c r="R1613" s="9"/>
      <c r="S1613" s="28" t="s">
        <v>1703</v>
      </c>
      <c r="T1613" s="27" t="s">
        <v>4921</v>
      </c>
      <c r="U1613" s="9"/>
      <c r="V1613" s="29"/>
      <c r="W1613" s="29"/>
      <c r="X1613" s="29"/>
      <c r="Y1613" s="24"/>
      <c r="Z1613" s="24"/>
    </row>
    <row r="1614" spans="18:26" x14ac:dyDescent="0.2">
      <c r="R1614" s="9"/>
      <c r="S1614" s="28" t="s">
        <v>1704</v>
      </c>
      <c r="T1614" s="27" t="s">
        <v>4922</v>
      </c>
      <c r="U1614" s="9"/>
      <c r="V1614" s="29"/>
      <c r="W1614" s="29"/>
      <c r="X1614" s="29"/>
      <c r="Y1614" s="24"/>
      <c r="Z1614" s="24"/>
    </row>
    <row r="1615" spans="18:26" x14ac:dyDescent="0.2">
      <c r="R1615" s="9"/>
      <c r="S1615" s="28" t="s">
        <v>1705</v>
      </c>
      <c r="T1615" s="27" t="s">
        <v>4923</v>
      </c>
      <c r="U1615" s="9"/>
      <c r="V1615" s="29"/>
      <c r="W1615" s="29"/>
      <c r="X1615" s="29"/>
      <c r="Y1615" s="24"/>
      <c r="Z1615" s="24"/>
    </row>
    <row r="1616" spans="18:26" x14ac:dyDescent="0.2">
      <c r="R1616" s="9"/>
      <c r="S1616" s="28" t="s">
        <v>1706</v>
      </c>
      <c r="T1616" s="27" t="s">
        <v>4924</v>
      </c>
      <c r="U1616" s="9"/>
      <c r="V1616" s="29"/>
      <c r="W1616" s="29"/>
      <c r="X1616" s="29"/>
      <c r="Y1616" s="24"/>
      <c r="Z1616" s="24"/>
    </row>
    <row r="1617" spans="18:26" x14ac:dyDescent="0.2">
      <c r="R1617" s="9"/>
      <c r="S1617" s="28" t="s">
        <v>1707</v>
      </c>
      <c r="T1617" s="27" t="s">
        <v>4925</v>
      </c>
      <c r="U1617" s="9"/>
      <c r="V1617" s="29"/>
      <c r="W1617" s="29"/>
      <c r="X1617" s="29"/>
      <c r="Y1617" s="24"/>
      <c r="Z1617" s="24"/>
    </row>
    <row r="1618" spans="18:26" x14ac:dyDescent="0.2">
      <c r="R1618" s="9"/>
      <c r="S1618" s="28" t="s">
        <v>1708</v>
      </c>
      <c r="T1618" s="27" t="s">
        <v>4926</v>
      </c>
      <c r="U1618" s="9"/>
      <c r="V1618" s="29"/>
      <c r="W1618" s="29"/>
      <c r="X1618" s="29"/>
      <c r="Y1618" s="24"/>
      <c r="Z1618" s="24"/>
    </row>
    <row r="1619" spans="18:26" x14ac:dyDescent="0.2">
      <c r="R1619" s="9"/>
      <c r="S1619" s="28" t="s">
        <v>1709</v>
      </c>
      <c r="T1619" s="27" t="s">
        <v>4927</v>
      </c>
      <c r="U1619" s="9"/>
      <c r="V1619" s="29"/>
      <c r="W1619" s="29"/>
      <c r="X1619" s="29"/>
      <c r="Y1619" s="24"/>
      <c r="Z1619" s="24"/>
    </row>
    <row r="1620" spans="18:26" x14ac:dyDescent="0.2">
      <c r="R1620" s="9"/>
      <c r="S1620" s="28" t="s">
        <v>1710</v>
      </c>
      <c r="T1620" s="27" t="s">
        <v>4928</v>
      </c>
      <c r="U1620" s="9"/>
      <c r="V1620" s="29"/>
      <c r="W1620" s="29"/>
      <c r="X1620" s="29"/>
      <c r="Y1620" s="24"/>
      <c r="Z1620" s="24"/>
    </row>
    <row r="1621" spans="18:26" x14ac:dyDescent="0.2">
      <c r="R1621" s="9"/>
      <c r="S1621" s="28" t="s">
        <v>1711</v>
      </c>
      <c r="T1621" s="27" t="s">
        <v>4929</v>
      </c>
      <c r="U1621" s="9"/>
      <c r="V1621" s="29"/>
      <c r="W1621" s="29"/>
      <c r="X1621" s="29"/>
      <c r="Y1621" s="24"/>
      <c r="Z1621" s="24"/>
    </row>
    <row r="1622" spans="18:26" x14ac:dyDescent="0.2">
      <c r="R1622" s="9"/>
      <c r="S1622" s="28" t="s">
        <v>1712</v>
      </c>
      <c r="T1622" s="27" t="s">
        <v>4930</v>
      </c>
      <c r="U1622" s="9"/>
      <c r="V1622" s="29"/>
      <c r="W1622" s="29"/>
      <c r="X1622" s="29"/>
      <c r="Y1622" s="24"/>
      <c r="Z1622" s="24"/>
    </row>
    <row r="1623" spans="18:26" x14ac:dyDescent="0.2">
      <c r="R1623" s="9"/>
      <c r="S1623" s="22" t="s">
        <v>1713</v>
      </c>
      <c r="T1623" s="10" t="s">
        <v>4931</v>
      </c>
      <c r="U1623" s="9"/>
      <c r="V1623" s="29"/>
      <c r="W1623" s="29"/>
      <c r="X1623" s="29"/>
      <c r="Y1623" s="24"/>
      <c r="Z1623" s="24"/>
    </row>
    <row r="1624" spans="18:26" x14ac:dyDescent="0.2">
      <c r="R1624" s="9"/>
      <c r="S1624" s="28" t="s">
        <v>1714</v>
      </c>
      <c r="T1624" s="27" t="s">
        <v>4932</v>
      </c>
      <c r="U1624" s="9"/>
      <c r="V1624" s="29"/>
      <c r="W1624" s="29"/>
      <c r="X1624" s="29"/>
      <c r="Y1624" s="24"/>
      <c r="Z1624" s="24"/>
    </row>
    <row r="1625" spans="18:26" x14ac:dyDescent="0.2">
      <c r="R1625" s="9"/>
      <c r="S1625" s="28" t="s">
        <v>1715</v>
      </c>
      <c r="T1625" s="27" t="s">
        <v>4933</v>
      </c>
      <c r="U1625" s="9"/>
      <c r="V1625" s="29"/>
      <c r="W1625" s="29"/>
      <c r="X1625" s="29"/>
      <c r="Y1625" s="24"/>
      <c r="Z1625" s="24"/>
    </row>
    <row r="1626" spans="18:26" x14ac:dyDescent="0.2">
      <c r="R1626" s="9"/>
      <c r="S1626" s="28" t="s">
        <v>1716</v>
      </c>
      <c r="T1626" s="27" t="s">
        <v>4934</v>
      </c>
      <c r="U1626" s="9"/>
      <c r="V1626" s="29"/>
      <c r="W1626" s="29"/>
      <c r="X1626" s="29"/>
      <c r="Y1626" s="24"/>
      <c r="Z1626" s="24"/>
    </row>
    <row r="1627" spans="18:26" x14ac:dyDescent="0.2">
      <c r="R1627" s="9"/>
      <c r="S1627" s="28" t="s">
        <v>1717</v>
      </c>
      <c r="T1627" s="27" t="s">
        <v>4935</v>
      </c>
      <c r="U1627" s="9"/>
      <c r="V1627" s="29"/>
      <c r="W1627" s="29"/>
      <c r="X1627" s="29"/>
      <c r="Y1627" s="24"/>
      <c r="Z1627" s="24"/>
    </row>
    <row r="1628" spans="18:26" x14ac:dyDescent="0.2">
      <c r="R1628" s="9"/>
      <c r="S1628" s="28" t="s">
        <v>1718</v>
      </c>
      <c r="T1628" s="27" t="s">
        <v>4936</v>
      </c>
      <c r="U1628" s="9"/>
      <c r="V1628" s="29"/>
      <c r="W1628" s="29"/>
      <c r="X1628" s="29"/>
      <c r="Y1628" s="24"/>
      <c r="Z1628" s="24"/>
    </row>
    <row r="1629" spans="18:26" x14ac:dyDescent="0.2">
      <c r="R1629" s="9"/>
      <c r="S1629" s="28" t="s">
        <v>1719</v>
      </c>
      <c r="T1629" s="27" t="s">
        <v>4937</v>
      </c>
      <c r="U1629" s="9"/>
      <c r="V1629" s="29"/>
      <c r="W1629" s="29"/>
      <c r="X1629" s="29"/>
      <c r="Y1629" s="24"/>
      <c r="Z1629" s="24"/>
    </row>
    <row r="1630" spans="18:26" x14ac:dyDescent="0.2">
      <c r="R1630" s="9"/>
      <c r="S1630" s="28" t="s">
        <v>1720</v>
      </c>
      <c r="T1630" s="27" t="s">
        <v>4938</v>
      </c>
      <c r="U1630" s="9"/>
      <c r="V1630" s="29"/>
      <c r="W1630" s="29"/>
      <c r="X1630" s="29"/>
      <c r="Y1630" s="24"/>
      <c r="Z1630" s="24"/>
    </row>
    <row r="1631" spans="18:26" x14ac:dyDescent="0.2">
      <c r="R1631" s="9"/>
      <c r="S1631" s="28" t="s">
        <v>1721</v>
      </c>
      <c r="T1631" s="27" t="s">
        <v>4939</v>
      </c>
      <c r="U1631" s="9"/>
      <c r="V1631" s="29"/>
      <c r="W1631" s="29"/>
      <c r="X1631" s="29"/>
      <c r="Y1631" s="24"/>
      <c r="Z1631" s="24"/>
    </row>
    <row r="1632" spans="18:26" x14ac:dyDescent="0.2">
      <c r="R1632" s="9"/>
      <c r="S1632" s="28" t="s">
        <v>1722</v>
      </c>
      <c r="T1632" s="27" t="s">
        <v>4940</v>
      </c>
      <c r="U1632" s="9"/>
      <c r="V1632" s="29"/>
      <c r="W1632" s="29"/>
      <c r="X1632" s="29"/>
      <c r="Y1632" s="24"/>
      <c r="Z1632" s="24"/>
    </row>
    <row r="1633" spans="18:26" x14ac:dyDescent="0.2">
      <c r="R1633" s="9"/>
      <c r="S1633" s="22" t="s">
        <v>1723</v>
      </c>
      <c r="T1633" s="10" t="s">
        <v>4941</v>
      </c>
      <c r="U1633" s="9"/>
      <c r="V1633" s="29"/>
      <c r="W1633" s="29"/>
      <c r="X1633" s="29"/>
      <c r="Y1633" s="24"/>
      <c r="Z1633" s="24"/>
    </row>
    <row r="1634" spans="18:26" x14ac:dyDescent="0.2">
      <c r="R1634" s="9"/>
      <c r="S1634" s="28" t="s">
        <v>1724</v>
      </c>
      <c r="T1634" s="27" t="s">
        <v>4942</v>
      </c>
      <c r="U1634" s="9"/>
      <c r="V1634" s="29"/>
      <c r="W1634" s="29"/>
      <c r="X1634" s="29"/>
      <c r="Y1634" s="24"/>
      <c r="Z1634" s="24"/>
    </row>
    <row r="1635" spans="18:26" x14ac:dyDescent="0.2">
      <c r="R1635" s="9"/>
      <c r="S1635" s="28" t="s">
        <v>1725</v>
      </c>
      <c r="T1635" s="27" t="s">
        <v>4943</v>
      </c>
      <c r="U1635" s="9"/>
      <c r="V1635" s="29"/>
      <c r="W1635" s="29"/>
      <c r="X1635" s="29"/>
      <c r="Y1635" s="24"/>
      <c r="Z1635" s="24"/>
    </row>
    <row r="1636" spans="18:26" x14ac:dyDescent="0.2">
      <c r="R1636" s="9"/>
      <c r="S1636" s="28" t="s">
        <v>1726</v>
      </c>
      <c r="T1636" s="27" t="s">
        <v>4944</v>
      </c>
      <c r="U1636" s="9"/>
      <c r="V1636" s="29"/>
      <c r="W1636" s="29"/>
      <c r="X1636" s="29"/>
      <c r="Y1636" s="24"/>
      <c r="Z1636" s="24"/>
    </row>
    <row r="1637" spans="18:26" x14ac:dyDescent="0.2">
      <c r="R1637" s="9"/>
      <c r="S1637" s="28" t="s">
        <v>1727</v>
      </c>
      <c r="T1637" s="27" t="s">
        <v>4945</v>
      </c>
      <c r="U1637" s="9"/>
      <c r="V1637" s="29"/>
      <c r="W1637" s="29"/>
      <c r="X1637" s="29"/>
      <c r="Y1637" s="24"/>
      <c r="Z1637" s="24"/>
    </row>
    <row r="1638" spans="18:26" x14ac:dyDescent="0.2">
      <c r="R1638" s="9"/>
      <c r="S1638" s="28" t="s">
        <v>1728</v>
      </c>
      <c r="T1638" s="27" t="s">
        <v>4946</v>
      </c>
      <c r="U1638" s="9"/>
      <c r="V1638" s="29"/>
      <c r="W1638" s="29"/>
      <c r="X1638" s="29"/>
      <c r="Y1638" s="24"/>
      <c r="Z1638" s="24"/>
    </row>
    <row r="1639" spans="18:26" x14ac:dyDescent="0.2">
      <c r="R1639" s="9"/>
      <c r="S1639" s="28" t="s">
        <v>1729</v>
      </c>
      <c r="T1639" s="27" t="s">
        <v>4947</v>
      </c>
      <c r="U1639" s="9"/>
      <c r="V1639" s="29"/>
      <c r="W1639" s="29"/>
      <c r="X1639" s="29"/>
      <c r="Y1639" s="24"/>
      <c r="Z1639" s="24"/>
    </row>
    <row r="1640" spans="18:26" x14ac:dyDescent="0.2">
      <c r="R1640" s="9"/>
      <c r="S1640" s="28" t="s">
        <v>1730</v>
      </c>
      <c r="T1640" s="27" t="s">
        <v>4948</v>
      </c>
      <c r="U1640" s="9"/>
      <c r="V1640" s="29"/>
      <c r="W1640" s="29"/>
      <c r="X1640" s="29"/>
      <c r="Y1640" s="24"/>
      <c r="Z1640" s="24"/>
    </row>
    <row r="1641" spans="18:26" x14ac:dyDescent="0.2">
      <c r="R1641" s="9"/>
      <c r="S1641" s="28" t="s">
        <v>1731</v>
      </c>
      <c r="T1641" s="27" t="s">
        <v>4949</v>
      </c>
      <c r="U1641" s="9"/>
      <c r="V1641" s="29"/>
      <c r="W1641" s="29"/>
      <c r="X1641" s="29"/>
      <c r="Y1641" s="24"/>
      <c r="Z1641" s="24"/>
    </row>
    <row r="1642" spans="18:26" x14ac:dyDescent="0.2">
      <c r="R1642" s="9"/>
      <c r="S1642" s="28" t="s">
        <v>1732</v>
      </c>
      <c r="T1642" s="27" t="s">
        <v>4950</v>
      </c>
      <c r="U1642" s="9"/>
      <c r="V1642" s="29"/>
      <c r="W1642" s="29"/>
      <c r="X1642" s="29"/>
      <c r="Y1642" s="24"/>
      <c r="Z1642" s="24"/>
    </row>
    <row r="1643" spans="18:26" x14ac:dyDescent="0.2">
      <c r="R1643" s="9"/>
      <c r="S1643" s="28" t="s">
        <v>1733</v>
      </c>
      <c r="T1643" s="27" t="s">
        <v>4951</v>
      </c>
      <c r="U1643" s="9"/>
      <c r="V1643" s="29"/>
      <c r="W1643" s="29"/>
      <c r="X1643" s="29"/>
      <c r="Y1643" s="24"/>
      <c r="Z1643" s="24"/>
    </row>
    <row r="1644" spans="18:26" x14ac:dyDescent="0.2">
      <c r="R1644" s="9"/>
      <c r="S1644" s="22" t="s">
        <v>1734</v>
      </c>
      <c r="T1644" s="10" t="s">
        <v>4952</v>
      </c>
      <c r="U1644" s="9"/>
      <c r="V1644" s="29"/>
      <c r="W1644" s="29"/>
      <c r="X1644" s="29"/>
      <c r="Y1644" s="24"/>
      <c r="Z1644" s="24"/>
    </row>
    <row r="1645" spans="18:26" x14ac:dyDescent="0.2">
      <c r="R1645" s="9"/>
      <c r="S1645" s="28" t="s">
        <v>1735</v>
      </c>
      <c r="T1645" s="27" t="s">
        <v>4953</v>
      </c>
      <c r="U1645" s="9"/>
      <c r="V1645" s="29"/>
      <c r="W1645" s="29"/>
      <c r="X1645" s="29"/>
      <c r="Y1645" s="24"/>
      <c r="Z1645" s="24"/>
    </row>
    <row r="1646" spans="18:26" x14ac:dyDescent="0.2">
      <c r="R1646" s="9"/>
      <c r="S1646" s="28" t="s">
        <v>1736</v>
      </c>
      <c r="T1646" s="27" t="s">
        <v>4954</v>
      </c>
      <c r="U1646" s="9"/>
      <c r="V1646" s="29"/>
      <c r="W1646" s="29"/>
      <c r="X1646" s="29"/>
      <c r="Y1646" s="24"/>
      <c r="Z1646" s="24"/>
    </row>
    <row r="1647" spans="18:26" x14ac:dyDescent="0.2">
      <c r="R1647" s="9"/>
      <c r="S1647" s="28" t="s">
        <v>1737</v>
      </c>
      <c r="T1647" s="27" t="s">
        <v>4955</v>
      </c>
      <c r="U1647" s="9"/>
      <c r="V1647" s="29"/>
      <c r="W1647" s="29"/>
      <c r="X1647" s="29"/>
      <c r="Y1647" s="24"/>
      <c r="Z1647" s="24"/>
    </row>
    <row r="1648" spans="18:26" x14ac:dyDescent="0.2">
      <c r="R1648" s="9"/>
      <c r="S1648" s="28" t="s">
        <v>1738</v>
      </c>
      <c r="T1648" s="27" t="s">
        <v>4956</v>
      </c>
      <c r="U1648" s="9"/>
      <c r="V1648" s="29"/>
      <c r="W1648" s="29"/>
      <c r="X1648" s="29"/>
      <c r="Y1648" s="24"/>
      <c r="Z1648" s="24"/>
    </row>
    <row r="1649" spans="18:26" x14ac:dyDescent="0.2">
      <c r="R1649" s="9"/>
      <c r="S1649" s="28" t="s">
        <v>1739</v>
      </c>
      <c r="T1649" s="27" t="s">
        <v>4957</v>
      </c>
      <c r="U1649" s="9"/>
      <c r="V1649" s="29"/>
      <c r="W1649" s="29"/>
      <c r="X1649" s="29"/>
      <c r="Y1649" s="24"/>
      <c r="Z1649" s="24"/>
    </row>
    <row r="1650" spans="18:26" x14ac:dyDescent="0.2">
      <c r="R1650" s="9"/>
      <c r="S1650" s="28" t="s">
        <v>1740</v>
      </c>
      <c r="T1650" s="27" t="s">
        <v>4958</v>
      </c>
      <c r="U1650" s="9"/>
      <c r="V1650" s="29"/>
      <c r="W1650" s="29"/>
      <c r="X1650" s="29"/>
      <c r="Y1650" s="24"/>
      <c r="Z1650" s="24"/>
    </row>
    <row r="1651" spans="18:26" x14ac:dyDescent="0.2">
      <c r="R1651" s="9"/>
      <c r="S1651" s="28" t="s">
        <v>1741</v>
      </c>
      <c r="T1651" s="27" t="s">
        <v>4959</v>
      </c>
      <c r="U1651" s="9"/>
      <c r="V1651" s="29"/>
      <c r="W1651" s="29"/>
      <c r="X1651" s="29"/>
      <c r="Y1651" s="24"/>
      <c r="Z1651" s="24"/>
    </row>
    <row r="1652" spans="18:26" x14ac:dyDescent="0.2">
      <c r="R1652" s="9"/>
      <c r="S1652" s="28" t="s">
        <v>1742</v>
      </c>
      <c r="T1652" s="27" t="s">
        <v>4960</v>
      </c>
      <c r="U1652" s="9"/>
      <c r="V1652" s="29"/>
      <c r="W1652" s="29"/>
      <c r="X1652" s="29"/>
      <c r="Y1652" s="24"/>
      <c r="Z1652" s="24"/>
    </row>
    <row r="1653" spans="18:26" x14ac:dyDescent="0.2">
      <c r="R1653" s="9"/>
      <c r="S1653" s="28" t="s">
        <v>1743</v>
      </c>
      <c r="T1653" s="27" t="s">
        <v>4961</v>
      </c>
      <c r="U1653" s="9"/>
      <c r="V1653" s="29"/>
      <c r="W1653" s="29"/>
      <c r="X1653" s="29"/>
      <c r="Y1653" s="24"/>
      <c r="Z1653" s="24"/>
    </row>
    <row r="1654" spans="18:26" x14ac:dyDescent="0.2">
      <c r="R1654" s="9"/>
      <c r="S1654" s="28" t="s">
        <v>1744</v>
      </c>
      <c r="T1654" s="27" t="s">
        <v>4962</v>
      </c>
      <c r="U1654" s="9"/>
      <c r="V1654" s="29"/>
      <c r="W1654" s="29"/>
      <c r="X1654" s="29"/>
      <c r="Y1654" s="24"/>
      <c r="Z1654" s="24"/>
    </row>
    <row r="1655" spans="18:26" x14ac:dyDescent="0.2">
      <c r="R1655" s="9"/>
      <c r="S1655" s="22" t="s">
        <v>1745</v>
      </c>
      <c r="T1655" s="10" t="s">
        <v>4963</v>
      </c>
      <c r="U1655" s="9"/>
      <c r="V1655" s="29"/>
      <c r="W1655" s="29"/>
      <c r="X1655" s="29"/>
      <c r="Y1655" s="24"/>
      <c r="Z1655" s="24"/>
    </row>
    <row r="1656" spans="18:26" x14ac:dyDescent="0.2">
      <c r="R1656" s="9"/>
      <c r="S1656" s="28" t="s">
        <v>1746</v>
      </c>
      <c r="T1656" s="27" t="s">
        <v>4964</v>
      </c>
      <c r="U1656" s="9"/>
      <c r="V1656" s="29"/>
      <c r="W1656" s="29"/>
      <c r="X1656" s="29"/>
      <c r="Y1656" s="24"/>
      <c r="Z1656" s="24"/>
    </row>
    <row r="1657" spans="18:26" x14ac:dyDescent="0.2">
      <c r="R1657" s="9"/>
      <c r="S1657" s="28" t="s">
        <v>1747</v>
      </c>
      <c r="T1657" s="27" t="s">
        <v>4965</v>
      </c>
      <c r="U1657" s="9"/>
      <c r="V1657" s="29"/>
      <c r="W1657" s="29"/>
      <c r="X1657" s="29"/>
      <c r="Y1657" s="24"/>
      <c r="Z1657" s="24"/>
    </row>
    <row r="1658" spans="18:26" x14ac:dyDescent="0.2">
      <c r="R1658" s="9"/>
      <c r="S1658" s="28" t="s">
        <v>1748</v>
      </c>
      <c r="T1658" s="27" t="s">
        <v>4966</v>
      </c>
      <c r="U1658" s="9"/>
      <c r="V1658" s="29"/>
      <c r="W1658" s="29"/>
      <c r="X1658" s="29"/>
      <c r="Y1658" s="24"/>
      <c r="Z1658" s="24"/>
    </row>
    <row r="1659" spans="18:26" x14ac:dyDescent="0.2">
      <c r="R1659" s="9"/>
      <c r="S1659" s="28" t="s">
        <v>1749</v>
      </c>
      <c r="T1659" s="27" t="s">
        <v>4967</v>
      </c>
      <c r="U1659" s="9"/>
      <c r="V1659" s="29"/>
      <c r="W1659" s="29"/>
      <c r="X1659" s="29"/>
      <c r="Y1659" s="24"/>
      <c r="Z1659" s="24"/>
    </row>
    <row r="1660" spans="18:26" x14ac:dyDescent="0.2">
      <c r="R1660" s="9"/>
      <c r="S1660" s="28" t="s">
        <v>1750</v>
      </c>
      <c r="T1660" s="27" t="s">
        <v>4968</v>
      </c>
      <c r="U1660" s="9"/>
      <c r="V1660" s="29"/>
      <c r="W1660" s="29"/>
      <c r="X1660" s="29"/>
      <c r="Y1660" s="24"/>
      <c r="Z1660" s="24"/>
    </row>
    <row r="1661" spans="18:26" x14ac:dyDescent="0.2">
      <c r="R1661" s="9"/>
      <c r="S1661" s="28" t="s">
        <v>1751</v>
      </c>
      <c r="T1661" s="27" t="s">
        <v>4969</v>
      </c>
      <c r="U1661" s="9"/>
      <c r="V1661" s="29"/>
      <c r="W1661" s="29"/>
      <c r="X1661" s="29"/>
      <c r="Y1661" s="24"/>
      <c r="Z1661" s="24"/>
    </row>
    <row r="1662" spans="18:26" x14ac:dyDescent="0.2">
      <c r="R1662" s="9"/>
      <c r="S1662" s="28" t="s">
        <v>1752</v>
      </c>
      <c r="T1662" s="27" t="s">
        <v>4970</v>
      </c>
      <c r="U1662" s="9"/>
      <c r="V1662" s="29"/>
      <c r="W1662" s="29"/>
      <c r="X1662" s="29"/>
      <c r="Y1662" s="24"/>
      <c r="Z1662" s="24"/>
    </row>
    <row r="1663" spans="18:26" x14ac:dyDescent="0.2">
      <c r="R1663" s="9"/>
      <c r="S1663" s="28" t="s">
        <v>1753</v>
      </c>
      <c r="T1663" s="27" t="s">
        <v>4971</v>
      </c>
      <c r="U1663" s="9"/>
      <c r="V1663" s="29"/>
      <c r="W1663" s="29"/>
      <c r="X1663" s="29"/>
      <c r="Y1663" s="24"/>
      <c r="Z1663" s="24"/>
    </row>
    <row r="1664" spans="18:26" x14ac:dyDescent="0.2">
      <c r="R1664" s="9"/>
      <c r="S1664" s="28" t="s">
        <v>1754</v>
      </c>
      <c r="T1664" s="27" t="s">
        <v>4972</v>
      </c>
      <c r="U1664" s="9"/>
      <c r="V1664" s="29"/>
      <c r="W1664" s="29"/>
      <c r="X1664" s="29"/>
      <c r="Y1664" s="24"/>
      <c r="Z1664" s="24"/>
    </row>
    <row r="1665" spans="18:26" x14ac:dyDescent="0.2">
      <c r="R1665" s="9"/>
      <c r="S1665" s="28" t="s">
        <v>1755</v>
      </c>
      <c r="T1665" s="27" t="s">
        <v>4973</v>
      </c>
      <c r="U1665" s="9"/>
      <c r="V1665" s="29"/>
      <c r="W1665" s="29"/>
      <c r="X1665" s="29"/>
      <c r="Y1665" s="24"/>
      <c r="Z1665" s="24"/>
    </row>
    <row r="1666" spans="18:26" x14ac:dyDescent="0.2">
      <c r="R1666" s="9"/>
      <c r="S1666" s="28" t="s">
        <v>1756</v>
      </c>
      <c r="T1666" s="27" t="s">
        <v>4974</v>
      </c>
      <c r="U1666" s="9"/>
      <c r="V1666" s="29"/>
      <c r="W1666" s="29"/>
      <c r="X1666" s="29"/>
      <c r="Y1666" s="24"/>
      <c r="Z1666" s="24"/>
    </row>
    <row r="1667" spans="18:26" x14ac:dyDescent="0.2">
      <c r="R1667" s="9"/>
      <c r="S1667" s="22" t="s">
        <v>1757</v>
      </c>
      <c r="T1667" s="10" t="s">
        <v>77</v>
      </c>
      <c r="U1667" s="9"/>
      <c r="V1667" s="29"/>
      <c r="W1667" s="29"/>
      <c r="X1667" s="29"/>
      <c r="Y1667" s="24"/>
      <c r="Z1667" s="24"/>
    </row>
    <row r="1668" spans="18:26" x14ac:dyDescent="0.2">
      <c r="R1668" s="9"/>
      <c r="S1668" s="22" t="s">
        <v>1758</v>
      </c>
      <c r="T1668" s="10" t="s">
        <v>4975</v>
      </c>
      <c r="U1668" s="9"/>
      <c r="V1668" s="29"/>
      <c r="W1668" s="29"/>
      <c r="X1668" s="29"/>
      <c r="Y1668" s="24"/>
      <c r="Z1668" s="24"/>
    </row>
    <row r="1669" spans="18:26" x14ac:dyDescent="0.2">
      <c r="R1669" s="9"/>
      <c r="S1669" s="28" t="s">
        <v>1759</v>
      </c>
      <c r="T1669" s="27" t="s">
        <v>4976</v>
      </c>
      <c r="U1669" s="9"/>
      <c r="V1669" s="29"/>
      <c r="W1669" s="29"/>
      <c r="X1669" s="29"/>
      <c r="Y1669" s="24"/>
      <c r="Z1669" s="24"/>
    </row>
    <row r="1670" spans="18:26" x14ac:dyDescent="0.2">
      <c r="R1670" s="9"/>
      <c r="S1670" s="28" t="s">
        <v>1760</v>
      </c>
      <c r="T1670" s="27" t="s">
        <v>4977</v>
      </c>
      <c r="U1670" s="9"/>
      <c r="V1670" s="29"/>
      <c r="W1670" s="29"/>
      <c r="X1670" s="29"/>
      <c r="Y1670" s="24"/>
      <c r="Z1670" s="24"/>
    </row>
    <row r="1671" spans="18:26" x14ac:dyDescent="0.2">
      <c r="R1671" s="9"/>
      <c r="S1671" s="28" t="s">
        <v>1761</v>
      </c>
      <c r="T1671" s="27" t="s">
        <v>4978</v>
      </c>
      <c r="U1671" s="9"/>
      <c r="V1671" s="29"/>
      <c r="W1671" s="29"/>
      <c r="X1671" s="29"/>
      <c r="Y1671" s="24"/>
      <c r="Z1671" s="24"/>
    </row>
    <row r="1672" spans="18:26" x14ac:dyDescent="0.2">
      <c r="R1672" s="9"/>
      <c r="S1672" s="28" t="s">
        <v>1762</v>
      </c>
      <c r="T1672" s="27" t="s">
        <v>4979</v>
      </c>
      <c r="U1672" s="9"/>
      <c r="V1672" s="29"/>
      <c r="W1672" s="29"/>
      <c r="X1672" s="29"/>
      <c r="Y1672" s="24"/>
      <c r="Z1672" s="24"/>
    </row>
    <row r="1673" spans="18:26" x14ac:dyDescent="0.2">
      <c r="R1673" s="9"/>
      <c r="S1673" s="28" t="s">
        <v>1763</v>
      </c>
      <c r="T1673" s="27" t="s">
        <v>4980</v>
      </c>
      <c r="U1673" s="9"/>
      <c r="V1673" s="29"/>
      <c r="W1673" s="29"/>
      <c r="X1673" s="29"/>
      <c r="Y1673" s="24"/>
      <c r="Z1673" s="24"/>
    </row>
    <row r="1674" spans="18:26" x14ac:dyDescent="0.2">
      <c r="R1674" s="9"/>
      <c r="S1674" s="28" t="s">
        <v>1764</v>
      </c>
      <c r="T1674" s="27" t="s">
        <v>3698</v>
      </c>
      <c r="U1674" s="9"/>
      <c r="V1674" s="29"/>
      <c r="W1674" s="29"/>
      <c r="X1674" s="29"/>
      <c r="Y1674" s="24"/>
      <c r="Z1674" s="24"/>
    </row>
    <row r="1675" spans="18:26" x14ac:dyDescent="0.2">
      <c r="R1675" s="9"/>
      <c r="S1675" s="28" t="s">
        <v>1765</v>
      </c>
      <c r="T1675" s="27" t="s">
        <v>4981</v>
      </c>
      <c r="U1675" s="9"/>
      <c r="V1675" s="29"/>
      <c r="W1675" s="29"/>
      <c r="X1675" s="29"/>
      <c r="Y1675" s="24"/>
      <c r="Z1675" s="24"/>
    </row>
    <row r="1676" spans="18:26" x14ac:dyDescent="0.2">
      <c r="R1676" s="9"/>
      <c r="S1676" s="28" t="s">
        <v>1766</v>
      </c>
      <c r="T1676" s="27" t="s">
        <v>4982</v>
      </c>
      <c r="U1676" s="9"/>
      <c r="V1676" s="29"/>
      <c r="W1676" s="29"/>
      <c r="X1676" s="29"/>
      <c r="Y1676" s="24"/>
      <c r="Z1676" s="24"/>
    </row>
    <row r="1677" spans="18:26" x14ac:dyDescent="0.2">
      <c r="R1677" s="9"/>
      <c r="S1677" s="28" t="s">
        <v>1767</v>
      </c>
      <c r="T1677" s="27" t="s">
        <v>4983</v>
      </c>
      <c r="U1677" s="9"/>
      <c r="V1677" s="29"/>
      <c r="W1677" s="29"/>
      <c r="X1677" s="29"/>
      <c r="Y1677" s="24"/>
      <c r="Z1677" s="24"/>
    </row>
    <row r="1678" spans="18:26" x14ac:dyDescent="0.2">
      <c r="R1678" s="9"/>
      <c r="S1678" s="28" t="s">
        <v>1768</v>
      </c>
      <c r="T1678" s="27" t="s">
        <v>4984</v>
      </c>
      <c r="U1678" s="9"/>
      <c r="V1678" s="29"/>
      <c r="W1678" s="29"/>
      <c r="X1678" s="29"/>
      <c r="Y1678" s="24"/>
      <c r="Z1678" s="24"/>
    </row>
    <row r="1679" spans="18:26" x14ac:dyDescent="0.2">
      <c r="R1679" s="9"/>
      <c r="S1679" s="28" t="s">
        <v>1769</v>
      </c>
      <c r="T1679" s="27" t="s">
        <v>4985</v>
      </c>
      <c r="U1679" s="9"/>
      <c r="V1679" s="29"/>
      <c r="W1679" s="29"/>
      <c r="X1679" s="29"/>
      <c r="Y1679" s="24"/>
      <c r="Z1679" s="24"/>
    </row>
    <row r="1680" spans="18:26" x14ac:dyDescent="0.2">
      <c r="R1680" s="9"/>
      <c r="S1680" s="28" t="s">
        <v>1770</v>
      </c>
      <c r="T1680" s="27" t="s">
        <v>4986</v>
      </c>
      <c r="U1680" s="9"/>
      <c r="V1680" s="29"/>
      <c r="W1680" s="29"/>
      <c r="X1680" s="29"/>
      <c r="Y1680" s="24"/>
      <c r="Z1680" s="24"/>
    </row>
    <row r="1681" spans="18:26" x14ac:dyDescent="0.2">
      <c r="R1681" s="9"/>
      <c r="S1681" s="28" t="s">
        <v>1771</v>
      </c>
      <c r="T1681" s="27" t="s">
        <v>4987</v>
      </c>
      <c r="U1681" s="9"/>
      <c r="V1681" s="29"/>
      <c r="W1681" s="29"/>
      <c r="X1681" s="29"/>
      <c r="Y1681" s="24"/>
      <c r="Z1681" s="24"/>
    </row>
    <row r="1682" spans="18:26" x14ac:dyDescent="0.2">
      <c r="R1682" s="9"/>
      <c r="S1682" s="22" t="s">
        <v>1772</v>
      </c>
      <c r="T1682" s="10" t="s">
        <v>4988</v>
      </c>
      <c r="U1682" s="9"/>
      <c r="V1682" s="29"/>
      <c r="W1682" s="29"/>
      <c r="X1682" s="29"/>
      <c r="Y1682" s="24"/>
      <c r="Z1682" s="24"/>
    </row>
    <row r="1683" spans="18:26" x14ac:dyDescent="0.2">
      <c r="R1683" s="9"/>
      <c r="S1683" s="28" t="s">
        <v>1773</v>
      </c>
      <c r="T1683" s="27" t="s">
        <v>4989</v>
      </c>
      <c r="U1683" s="9"/>
      <c r="V1683" s="29"/>
      <c r="W1683" s="29"/>
      <c r="X1683" s="29"/>
      <c r="Y1683" s="24"/>
      <c r="Z1683" s="24"/>
    </row>
    <row r="1684" spans="18:26" x14ac:dyDescent="0.2">
      <c r="R1684" s="9"/>
      <c r="S1684" s="28" t="s">
        <v>1774</v>
      </c>
      <c r="T1684" s="27" t="s">
        <v>4990</v>
      </c>
      <c r="U1684" s="9"/>
      <c r="V1684" s="29"/>
      <c r="W1684" s="29"/>
      <c r="X1684" s="29"/>
      <c r="Y1684" s="24"/>
      <c r="Z1684" s="24"/>
    </row>
    <row r="1685" spans="18:26" x14ac:dyDescent="0.2">
      <c r="R1685" s="9"/>
      <c r="S1685" s="28" t="s">
        <v>1775</v>
      </c>
      <c r="T1685" s="27" t="s">
        <v>4991</v>
      </c>
      <c r="U1685" s="9"/>
      <c r="V1685" s="29"/>
      <c r="W1685" s="29"/>
      <c r="X1685" s="29"/>
      <c r="Y1685" s="24"/>
      <c r="Z1685" s="24"/>
    </row>
    <row r="1686" spans="18:26" x14ac:dyDescent="0.2">
      <c r="R1686" s="9"/>
      <c r="S1686" s="28" t="s">
        <v>1776</v>
      </c>
      <c r="T1686" s="27" t="s">
        <v>4992</v>
      </c>
      <c r="U1686" s="9"/>
      <c r="V1686" s="29"/>
      <c r="W1686" s="29"/>
      <c r="X1686" s="29"/>
      <c r="Y1686" s="24"/>
      <c r="Z1686" s="24"/>
    </row>
    <row r="1687" spans="18:26" x14ac:dyDescent="0.2">
      <c r="R1687" s="9"/>
      <c r="S1687" s="28" t="s">
        <v>1777</v>
      </c>
      <c r="T1687" s="27" t="s">
        <v>4993</v>
      </c>
      <c r="U1687" s="9"/>
      <c r="V1687" s="29"/>
      <c r="W1687" s="29"/>
      <c r="X1687" s="29"/>
      <c r="Y1687" s="24"/>
      <c r="Z1687" s="24"/>
    </row>
    <row r="1688" spans="18:26" x14ac:dyDescent="0.2">
      <c r="R1688" s="9"/>
      <c r="S1688" s="28" t="s">
        <v>1778</v>
      </c>
      <c r="T1688" s="27" t="s">
        <v>4994</v>
      </c>
      <c r="U1688" s="9"/>
      <c r="V1688" s="29"/>
      <c r="W1688" s="29"/>
      <c r="X1688" s="29"/>
      <c r="Y1688" s="24"/>
      <c r="Z1688" s="24"/>
    </row>
    <row r="1689" spans="18:26" x14ac:dyDescent="0.2">
      <c r="R1689" s="9"/>
      <c r="S1689" s="22" t="s">
        <v>1779</v>
      </c>
      <c r="T1689" s="10" t="s">
        <v>4995</v>
      </c>
      <c r="U1689" s="9"/>
      <c r="V1689" s="29"/>
      <c r="W1689" s="29"/>
      <c r="X1689" s="29"/>
      <c r="Y1689" s="24"/>
      <c r="Z1689" s="24"/>
    </row>
    <row r="1690" spans="18:26" x14ac:dyDescent="0.2">
      <c r="R1690" s="9"/>
      <c r="S1690" s="28" t="s">
        <v>1780</v>
      </c>
      <c r="T1690" s="27" t="s">
        <v>4996</v>
      </c>
      <c r="U1690" s="9"/>
      <c r="V1690" s="29"/>
      <c r="W1690" s="29"/>
      <c r="X1690" s="29"/>
      <c r="Y1690" s="24"/>
      <c r="Z1690" s="24"/>
    </row>
    <row r="1691" spans="18:26" x14ac:dyDescent="0.2">
      <c r="R1691" s="9"/>
      <c r="S1691" s="28" t="s">
        <v>1781</v>
      </c>
      <c r="T1691" s="27" t="s">
        <v>4997</v>
      </c>
      <c r="U1691" s="9"/>
      <c r="V1691" s="29"/>
      <c r="W1691" s="29"/>
      <c r="X1691" s="29"/>
      <c r="Y1691" s="24"/>
      <c r="Z1691" s="24"/>
    </row>
    <row r="1692" spans="18:26" x14ac:dyDescent="0.2">
      <c r="R1692" s="9"/>
      <c r="S1692" s="28" t="s">
        <v>1782</v>
      </c>
      <c r="T1692" s="27" t="s">
        <v>4998</v>
      </c>
      <c r="U1692" s="9"/>
      <c r="V1692" s="29"/>
      <c r="W1692" s="29"/>
      <c r="X1692" s="29"/>
      <c r="Y1692" s="24"/>
      <c r="Z1692" s="24"/>
    </row>
    <row r="1693" spans="18:26" x14ac:dyDescent="0.2">
      <c r="R1693" s="9"/>
      <c r="S1693" s="28" t="s">
        <v>1783</v>
      </c>
      <c r="T1693" s="27" t="s">
        <v>4999</v>
      </c>
      <c r="U1693" s="9"/>
      <c r="V1693" s="29"/>
      <c r="W1693" s="29"/>
      <c r="X1693" s="29"/>
      <c r="Y1693" s="24"/>
      <c r="Z1693" s="24"/>
    </row>
    <row r="1694" spans="18:26" x14ac:dyDescent="0.2">
      <c r="R1694" s="9"/>
      <c r="S1694" s="28" t="s">
        <v>1784</v>
      </c>
      <c r="T1694" s="27" t="s">
        <v>5000</v>
      </c>
      <c r="U1694" s="9"/>
      <c r="V1694" s="29"/>
      <c r="W1694" s="29"/>
      <c r="X1694" s="29"/>
      <c r="Y1694" s="24"/>
      <c r="Z1694" s="24"/>
    </row>
    <row r="1695" spans="18:26" x14ac:dyDescent="0.2">
      <c r="R1695" s="9"/>
      <c r="S1695" s="28" t="s">
        <v>1785</v>
      </c>
      <c r="T1695" s="27" t="s">
        <v>5001</v>
      </c>
      <c r="U1695" s="9"/>
      <c r="V1695" s="29"/>
      <c r="W1695" s="29"/>
      <c r="X1695" s="29"/>
      <c r="Y1695" s="24"/>
      <c r="Z1695" s="24"/>
    </row>
    <row r="1696" spans="18:26" x14ac:dyDescent="0.2">
      <c r="R1696" s="9"/>
      <c r="S1696" s="28" t="s">
        <v>1786</v>
      </c>
      <c r="T1696" s="27" t="s">
        <v>5002</v>
      </c>
      <c r="U1696" s="9"/>
      <c r="V1696" s="29"/>
      <c r="W1696" s="29"/>
      <c r="X1696" s="29"/>
      <c r="Y1696" s="24"/>
      <c r="Z1696" s="24"/>
    </row>
    <row r="1697" spans="18:26" x14ac:dyDescent="0.2">
      <c r="R1697" s="9"/>
      <c r="S1697" s="28" t="s">
        <v>1787</v>
      </c>
      <c r="T1697" s="27" t="s">
        <v>5003</v>
      </c>
      <c r="U1697" s="9"/>
      <c r="V1697" s="29"/>
      <c r="W1697" s="29"/>
      <c r="X1697" s="29"/>
      <c r="Y1697" s="24"/>
      <c r="Z1697" s="24"/>
    </row>
    <row r="1698" spans="18:26" x14ac:dyDescent="0.2">
      <c r="R1698" s="9"/>
      <c r="S1698" s="22" t="s">
        <v>1788</v>
      </c>
      <c r="T1698" s="10" t="s">
        <v>5004</v>
      </c>
      <c r="U1698" s="9"/>
      <c r="V1698" s="29"/>
      <c r="W1698" s="29"/>
      <c r="X1698" s="29"/>
      <c r="Y1698" s="24"/>
      <c r="Z1698" s="24"/>
    </row>
    <row r="1699" spans="18:26" x14ac:dyDescent="0.2">
      <c r="R1699" s="9"/>
      <c r="S1699" s="28" t="s">
        <v>1789</v>
      </c>
      <c r="T1699" s="27" t="s">
        <v>5005</v>
      </c>
      <c r="U1699" s="9"/>
      <c r="V1699" s="29"/>
      <c r="W1699" s="29"/>
      <c r="X1699" s="29"/>
      <c r="Y1699" s="24"/>
      <c r="Z1699" s="24"/>
    </row>
    <row r="1700" spans="18:26" x14ac:dyDescent="0.2">
      <c r="R1700" s="9"/>
      <c r="S1700" s="28" t="s">
        <v>1790</v>
      </c>
      <c r="T1700" s="27" t="s">
        <v>5006</v>
      </c>
      <c r="U1700" s="9"/>
      <c r="V1700" s="29"/>
      <c r="W1700" s="29"/>
      <c r="X1700" s="29"/>
      <c r="Y1700" s="24"/>
      <c r="Z1700" s="24"/>
    </row>
    <row r="1701" spans="18:26" x14ac:dyDescent="0.2">
      <c r="R1701" s="9"/>
      <c r="S1701" s="28" t="s">
        <v>1791</v>
      </c>
      <c r="T1701" s="27" t="s">
        <v>5007</v>
      </c>
      <c r="U1701" s="9"/>
      <c r="V1701" s="29"/>
      <c r="W1701" s="29"/>
      <c r="X1701" s="29"/>
      <c r="Y1701" s="24"/>
      <c r="Z1701" s="24"/>
    </row>
    <row r="1702" spans="18:26" x14ac:dyDescent="0.2">
      <c r="R1702" s="9"/>
      <c r="S1702" s="28" t="s">
        <v>1792</v>
      </c>
      <c r="T1702" s="27" t="s">
        <v>5008</v>
      </c>
      <c r="U1702" s="9"/>
      <c r="V1702" s="29"/>
      <c r="W1702" s="29"/>
      <c r="X1702" s="29"/>
      <c r="Y1702" s="24"/>
      <c r="Z1702" s="24"/>
    </row>
    <row r="1703" spans="18:26" x14ac:dyDescent="0.2">
      <c r="R1703" s="9"/>
      <c r="S1703" s="28" t="s">
        <v>1793</v>
      </c>
      <c r="T1703" s="27" t="s">
        <v>5009</v>
      </c>
      <c r="U1703" s="9"/>
      <c r="V1703" s="29"/>
      <c r="W1703" s="29"/>
      <c r="X1703" s="29"/>
      <c r="Y1703" s="24"/>
      <c r="Z1703" s="24"/>
    </row>
    <row r="1704" spans="18:26" x14ac:dyDescent="0.2">
      <c r="R1704" s="9"/>
      <c r="S1704" s="28" t="s">
        <v>1794</v>
      </c>
      <c r="T1704" s="27" t="s">
        <v>5010</v>
      </c>
      <c r="U1704" s="9"/>
      <c r="V1704" s="29"/>
      <c r="W1704" s="29"/>
      <c r="X1704" s="29"/>
      <c r="Y1704" s="24"/>
      <c r="Z1704" s="24"/>
    </row>
    <row r="1705" spans="18:26" x14ac:dyDescent="0.2">
      <c r="R1705" s="9"/>
      <c r="S1705" s="28" t="s">
        <v>1795</v>
      </c>
      <c r="T1705" s="27" t="s">
        <v>5011</v>
      </c>
      <c r="U1705" s="9"/>
      <c r="V1705" s="29"/>
      <c r="W1705" s="29"/>
      <c r="X1705" s="29"/>
      <c r="Y1705" s="24"/>
      <c r="Z1705" s="24"/>
    </row>
    <row r="1706" spans="18:26" x14ac:dyDescent="0.2">
      <c r="R1706" s="9"/>
      <c r="S1706" s="28" t="s">
        <v>1796</v>
      </c>
      <c r="T1706" s="27" t="s">
        <v>5012</v>
      </c>
      <c r="U1706" s="9"/>
      <c r="V1706" s="29"/>
      <c r="W1706" s="29"/>
      <c r="X1706" s="29"/>
      <c r="Y1706" s="24"/>
      <c r="Z1706" s="24"/>
    </row>
    <row r="1707" spans="18:26" x14ac:dyDescent="0.2">
      <c r="R1707" s="9"/>
      <c r="S1707" s="28" t="s">
        <v>1797</v>
      </c>
      <c r="T1707" s="27" t="s">
        <v>5013</v>
      </c>
      <c r="U1707" s="9"/>
      <c r="V1707" s="29"/>
      <c r="W1707" s="29"/>
      <c r="X1707" s="29"/>
      <c r="Y1707" s="24"/>
      <c r="Z1707" s="24"/>
    </row>
    <row r="1708" spans="18:26" x14ac:dyDescent="0.2">
      <c r="R1708" s="9"/>
      <c r="S1708" s="28" t="s">
        <v>1798</v>
      </c>
      <c r="T1708" s="27" t="s">
        <v>5014</v>
      </c>
      <c r="U1708" s="9"/>
      <c r="V1708" s="29"/>
      <c r="W1708" s="29"/>
      <c r="X1708" s="29"/>
      <c r="Y1708" s="24"/>
      <c r="Z1708" s="24"/>
    </row>
    <row r="1709" spans="18:26" x14ac:dyDescent="0.2">
      <c r="R1709" s="9"/>
      <c r="S1709" s="28" t="s">
        <v>1799</v>
      </c>
      <c r="T1709" s="27" t="s">
        <v>5015</v>
      </c>
      <c r="U1709" s="9"/>
      <c r="V1709" s="29"/>
      <c r="W1709" s="29"/>
      <c r="X1709" s="29"/>
      <c r="Y1709" s="24"/>
      <c r="Z1709" s="24"/>
    </row>
    <row r="1710" spans="18:26" x14ac:dyDescent="0.2">
      <c r="R1710" s="9"/>
      <c r="S1710" s="28" t="s">
        <v>1800</v>
      </c>
      <c r="T1710" s="27" t="s">
        <v>5016</v>
      </c>
      <c r="U1710" s="9"/>
      <c r="V1710" s="29"/>
      <c r="W1710" s="29"/>
      <c r="X1710" s="29"/>
      <c r="Y1710" s="24"/>
      <c r="Z1710" s="24"/>
    </row>
    <row r="1711" spans="18:26" x14ac:dyDescent="0.2">
      <c r="R1711" s="9"/>
      <c r="S1711" s="28" t="s">
        <v>1801</v>
      </c>
      <c r="T1711" s="27" t="s">
        <v>5017</v>
      </c>
      <c r="U1711" s="9"/>
      <c r="V1711" s="29"/>
      <c r="W1711" s="29"/>
      <c r="X1711" s="29"/>
      <c r="Y1711" s="24"/>
      <c r="Z1711" s="24"/>
    </row>
    <row r="1712" spans="18:26" x14ac:dyDescent="0.2">
      <c r="R1712" s="9"/>
      <c r="S1712" s="22" t="s">
        <v>1802</v>
      </c>
      <c r="T1712" s="10" t="s">
        <v>5018</v>
      </c>
      <c r="U1712" s="9"/>
      <c r="V1712" s="29"/>
      <c r="W1712" s="29"/>
      <c r="X1712" s="29"/>
      <c r="Y1712" s="24"/>
      <c r="Z1712" s="24"/>
    </row>
    <row r="1713" spans="18:26" x14ac:dyDescent="0.2">
      <c r="R1713" s="9"/>
      <c r="S1713" s="28" t="s">
        <v>1803</v>
      </c>
      <c r="T1713" s="27" t="s">
        <v>5019</v>
      </c>
      <c r="U1713" s="9"/>
      <c r="V1713" s="29"/>
      <c r="W1713" s="29"/>
      <c r="X1713" s="29"/>
      <c r="Y1713" s="24"/>
      <c r="Z1713" s="24"/>
    </row>
    <row r="1714" spans="18:26" x14ac:dyDescent="0.2">
      <c r="R1714" s="9"/>
      <c r="S1714" s="28" t="s">
        <v>1804</v>
      </c>
      <c r="T1714" s="27" t="s">
        <v>5020</v>
      </c>
      <c r="U1714" s="9"/>
      <c r="V1714" s="29"/>
      <c r="W1714" s="29"/>
      <c r="X1714" s="29"/>
      <c r="Y1714" s="24"/>
      <c r="Z1714" s="24"/>
    </row>
    <row r="1715" spans="18:26" x14ac:dyDescent="0.2">
      <c r="R1715" s="9"/>
      <c r="S1715" s="28" t="s">
        <v>1805</v>
      </c>
      <c r="T1715" s="27" t="s">
        <v>5021</v>
      </c>
      <c r="U1715" s="9"/>
      <c r="V1715" s="29"/>
      <c r="W1715" s="29"/>
      <c r="X1715" s="29"/>
      <c r="Y1715" s="24"/>
      <c r="Z1715" s="24"/>
    </row>
    <row r="1716" spans="18:26" x14ac:dyDescent="0.2">
      <c r="R1716" s="9"/>
      <c r="S1716" s="28" t="s">
        <v>1806</v>
      </c>
      <c r="T1716" s="27" t="s">
        <v>5022</v>
      </c>
      <c r="U1716" s="9"/>
      <c r="V1716" s="29"/>
      <c r="W1716" s="29"/>
      <c r="X1716" s="29"/>
      <c r="Y1716" s="24"/>
      <c r="Z1716" s="24"/>
    </row>
    <row r="1717" spans="18:26" x14ac:dyDescent="0.2">
      <c r="R1717" s="9"/>
      <c r="S1717" s="28" t="s">
        <v>1807</v>
      </c>
      <c r="T1717" s="27" t="s">
        <v>5023</v>
      </c>
      <c r="U1717" s="9"/>
      <c r="V1717" s="29"/>
      <c r="W1717" s="29"/>
      <c r="X1717" s="29"/>
      <c r="Y1717" s="24"/>
      <c r="Z1717" s="24"/>
    </row>
    <row r="1718" spans="18:26" x14ac:dyDescent="0.2">
      <c r="R1718" s="9"/>
      <c r="S1718" s="28" t="s">
        <v>1808</v>
      </c>
      <c r="T1718" s="27" t="s">
        <v>5024</v>
      </c>
      <c r="U1718" s="9"/>
      <c r="V1718" s="29"/>
      <c r="W1718" s="29"/>
      <c r="X1718" s="29"/>
      <c r="Y1718" s="24"/>
      <c r="Z1718" s="24"/>
    </row>
    <row r="1719" spans="18:26" x14ac:dyDescent="0.2">
      <c r="R1719" s="9"/>
      <c r="S1719" s="28" t="s">
        <v>1809</v>
      </c>
      <c r="T1719" s="27" t="s">
        <v>5025</v>
      </c>
      <c r="U1719" s="9"/>
      <c r="V1719" s="29"/>
      <c r="W1719" s="29"/>
      <c r="X1719" s="29"/>
      <c r="Y1719" s="24"/>
      <c r="Z1719" s="24"/>
    </row>
    <row r="1720" spans="18:26" x14ac:dyDescent="0.2">
      <c r="R1720" s="9"/>
      <c r="S1720" s="28" t="s">
        <v>1810</v>
      </c>
      <c r="T1720" s="27" t="s">
        <v>5026</v>
      </c>
      <c r="U1720" s="9"/>
      <c r="V1720" s="29"/>
      <c r="W1720" s="29"/>
      <c r="X1720" s="29"/>
      <c r="Y1720" s="24"/>
      <c r="Z1720" s="24"/>
    </row>
    <row r="1721" spans="18:26" x14ac:dyDescent="0.2">
      <c r="R1721" s="9"/>
      <c r="S1721" s="28" t="s">
        <v>1811</v>
      </c>
      <c r="T1721" s="27" t="s">
        <v>5027</v>
      </c>
      <c r="U1721" s="9"/>
      <c r="V1721" s="29"/>
      <c r="W1721" s="29"/>
      <c r="X1721" s="29"/>
      <c r="Y1721" s="24"/>
      <c r="Z1721" s="24"/>
    </row>
    <row r="1722" spans="18:26" x14ac:dyDescent="0.2">
      <c r="R1722" s="9"/>
      <c r="S1722" s="22" t="s">
        <v>1812</v>
      </c>
      <c r="T1722" s="10" t="s">
        <v>5028</v>
      </c>
      <c r="U1722" s="9"/>
      <c r="V1722" s="29"/>
      <c r="W1722" s="29"/>
      <c r="X1722" s="29"/>
      <c r="Y1722" s="24"/>
      <c r="Z1722" s="24"/>
    </row>
    <row r="1723" spans="18:26" x14ac:dyDescent="0.2">
      <c r="R1723" s="9"/>
      <c r="S1723" s="28" t="s">
        <v>1813</v>
      </c>
      <c r="T1723" s="27" t="s">
        <v>5029</v>
      </c>
      <c r="U1723" s="9"/>
      <c r="V1723" s="29"/>
      <c r="W1723" s="29"/>
      <c r="X1723" s="29"/>
      <c r="Y1723" s="24"/>
      <c r="Z1723" s="24"/>
    </row>
    <row r="1724" spans="18:26" x14ac:dyDescent="0.2">
      <c r="R1724" s="9"/>
      <c r="S1724" s="28" t="s">
        <v>1814</v>
      </c>
      <c r="T1724" s="27" t="s">
        <v>5030</v>
      </c>
      <c r="U1724" s="9"/>
      <c r="V1724" s="29"/>
      <c r="W1724" s="29"/>
      <c r="X1724" s="29"/>
      <c r="Y1724" s="24"/>
      <c r="Z1724" s="24"/>
    </row>
    <row r="1725" spans="18:26" x14ac:dyDescent="0.2">
      <c r="R1725" s="9"/>
      <c r="S1725" s="28" t="s">
        <v>1815</v>
      </c>
      <c r="T1725" s="27" t="s">
        <v>5031</v>
      </c>
      <c r="U1725" s="9"/>
      <c r="V1725" s="29"/>
      <c r="W1725" s="29"/>
      <c r="X1725" s="29"/>
      <c r="Y1725" s="24"/>
      <c r="Z1725" s="24"/>
    </row>
    <row r="1726" spans="18:26" x14ac:dyDescent="0.2">
      <c r="R1726" s="9"/>
      <c r="S1726" s="22" t="s">
        <v>1816</v>
      </c>
      <c r="T1726" s="10" t="s">
        <v>5032</v>
      </c>
      <c r="U1726" s="9"/>
      <c r="V1726" s="29"/>
      <c r="W1726" s="29"/>
      <c r="X1726" s="29"/>
      <c r="Y1726" s="24"/>
      <c r="Z1726" s="24"/>
    </row>
    <row r="1727" spans="18:26" x14ac:dyDescent="0.2">
      <c r="R1727" s="9"/>
      <c r="S1727" s="28" t="s">
        <v>1817</v>
      </c>
      <c r="T1727" s="27" t="s">
        <v>5033</v>
      </c>
      <c r="U1727" s="9"/>
      <c r="V1727" s="29"/>
      <c r="W1727" s="29"/>
      <c r="X1727" s="29"/>
      <c r="Y1727" s="24"/>
      <c r="Z1727" s="24"/>
    </row>
    <row r="1728" spans="18:26" x14ac:dyDescent="0.2">
      <c r="R1728" s="9"/>
      <c r="S1728" s="28" t="s">
        <v>1818</v>
      </c>
      <c r="T1728" s="27" t="s">
        <v>5034</v>
      </c>
      <c r="U1728" s="9"/>
      <c r="V1728" s="29"/>
      <c r="W1728" s="29"/>
      <c r="X1728" s="29"/>
      <c r="Y1728" s="24"/>
      <c r="Z1728" s="24"/>
    </row>
    <row r="1729" spans="18:26" x14ac:dyDescent="0.2">
      <c r="R1729" s="9"/>
      <c r="S1729" s="28" t="s">
        <v>1819</v>
      </c>
      <c r="T1729" s="27" t="s">
        <v>5035</v>
      </c>
      <c r="U1729" s="9"/>
      <c r="V1729" s="29"/>
      <c r="W1729" s="29"/>
      <c r="X1729" s="29"/>
      <c r="Y1729" s="24"/>
      <c r="Z1729" s="24"/>
    </row>
    <row r="1730" spans="18:26" x14ac:dyDescent="0.2">
      <c r="R1730" s="9"/>
      <c r="S1730" s="28" t="s">
        <v>1820</v>
      </c>
      <c r="T1730" s="27" t="s">
        <v>5036</v>
      </c>
      <c r="U1730" s="9"/>
      <c r="V1730" s="29"/>
      <c r="W1730" s="29"/>
      <c r="X1730" s="29"/>
      <c r="Y1730" s="24"/>
      <c r="Z1730" s="24"/>
    </row>
    <row r="1731" spans="18:26" x14ac:dyDescent="0.2">
      <c r="R1731" s="9"/>
      <c r="S1731" s="28" t="s">
        <v>1821</v>
      </c>
      <c r="T1731" s="27" t="s">
        <v>5037</v>
      </c>
      <c r="U1731" s="9"/>
      <c r="V1731" s="29"/>
      <c r="W1731" s="29"/>
      <c r="X1731" s="29"/>
      <c r="Y1731" s="24"/>
      <c r="Z1731" s="24"/>
    </row>
    <row r="1732" spans="18:26" x14ac:dyDescent="0.2">
      <c r="R1732" s="9"/>
      <c r="S1732" s="22" t="s">
        <v>1822</v>
      </c>
      <c r="T1732" s="10" t="s">
        <v>5038</v>
      </c>
      <c r="U1732" s="9"/>
      <c r="V1732" s="29"/>
      <c r="W1732" s="29"/>
      <c r="X1732" s="29"/>
      <c r="Y1732" s="24"/>
      <c r="Z1732" s="24"/>
    </row>
    <row r="1733" spans="18:26" x14ac:dyDescent="0.2">
      <c r="R1733" s="9"/>
      <c r="S1733" s="28" t="s">
        <v>1823</v>
      </c>
      <c r="T1733" s="27" t="s">
        <v>5039</v>
      </c>
      <c r="U1733" s="9"/>
      <c r="V1733" s="29"/>
      <c r="W1733" s="29"/>
      <c r="X1733" s="29"/>
      <c r="Y1733" s="24"/>
      <c r="Z1733" s="24"/>
    </row>
    <row r="1734" spans="18:26" x14ac:dyDescent="0.2">
      <c r="R1734" s="9"/>
      <c r="S1734" s="28" t="s">
        <v>1824</v>
      </c>
      <c r="T1734" s="27" t="s">
        <v>5040</v>
      </c>
      <c r="U1734" s="9"/>
      <c r="V1734" s="29"/>
      <c r="W1734" s="29"/>
      <c r="X1734" s="29"/>
      <c r="Y1734" s="24"/>
      <c r="Z1734" s="24"/>
    </row>
    <row r="1735" spans="18:26" x14ac:dyDescent="0.2">
      <c r="R1735" s="9"/>
      <c r="S1735" s="28" t="s">
        <v>1825</v>
      </c>
      <c r="T1735" s="27" t="s">
        <v>5041</v>
      </c>
      <c r="U1735" s="9"/>
      <c r="V1735" s="29"/>
      <c r="W1735" s="29"/>
      <c r="X1735" s="29"/>
      <c r="Y1735" s="24"/>
      <c r="Z1735" s="24"/>
    </row>
    <row r="1736" spans="18:26" x14ac:dyDescent="0.2">
      <c r="R1736" s="9"/>
      <c r="S1736" s="28" t="s">
        <v>1826</v>
      </c>
      <c r="T1736" s="27" t="s">
        <v>5042</v>
      </c>
      <c r="U1736" s="9"/>
      <c r="V1736" s="29"/>
      <c r="W1736" s="29"/>
      <c r="X1736" s="29"/>
      <c r="Y1736" s="24"/>
      <c r="Z1736" s="24"/>
    </row>
    <row r="1737" spans="18:26" x14ac:dyDescent="0.2">
      <c r="R1737" s="9"/>
      <c r="S1737" s="28" t="s">
        <v>1827</v>
      </c>
      <c r="T1737" s="27" t="s">
        <v>5043</v>
      </c>
      <c r="U1737" s="9"/>
      <c r="V1737" s="29"/>
      <c r="W1737" s="29"/>
      <c r="X1737" s="29"/>
      <c r="Y1737" s="24"/>
      <c r="Z1737" s="24"/>
    </row>
    <row r="1738" spans="18:26" x14ac:dyDescent="0.2">
      <c r="R1738" s="9"/>
      <c r="S1738" s="28" t="s">
        <v>1828</v>
      </c>
      <c r="T1738" s="27" t="s">
        <v>5044</v>
      </c>
      <c r="U1738" s="9"/>
      <c r="V1738" s="29"/>
      <c r="W1738" s="29"/>
      <c r="X1738" s="29"/>
      <c r="Y1738" s="24"/>
      <c r="Z1738" s="24"/>
    </row>
    <row r="1739" spans="18:26" x14ac:dyDescent="0.2">
      <c r="R1739" s="9"/>
      <c r="S1739" s="28" t="s">
        <v>1829</v>
      </c>
      <c r="T1739" s="27" t="s">
        <v>5045</v>
      </c>
      <c r="U1739" s="9"/>
      <c r="V1739" s="29"/>
      <c r="W1739" s="29"/>
      <c r="X1739" s="29"/>
      <c r="Y1739" s="24"/>
      <c r="Z1739" s="24"/>
    </row>
    <row r="1740" spans="18:26" x14ac:dyDescent="0.2">
      <c r="R1740" s="9"/>
      <c r="S1740" s="22" t="s">
        <v>1830</v>
      </c>
      <c r="T1740" s="10" t="s">
        <v>5046</v>
      </c>
      <c r="U1740" s="9"/>
      <c r="V1740" s="29"/>
      <c r="W1740" s="29"/>
      <c r="X1740" s="29"/>
      <c r="Y1740" s="24"/>
      <c r="Z1740" s="24"/>
    </row>
    <row r="1741" spans="18:26" x14ac:dyDescent="0.2">
      <c r="R1741" s="9"/>
      <c r="S1741" s="28" t="s">
        <v>1831</v>
      </c>
      <c r="T1741" s="27" t="s">
        <v>5047</v>
      </c>
      <c r="U1741" s="9"/>
      <c r="V1741" s="29"/>
      <c r="W1741" s="29"/>
      <c r="X1741" s="29"/>
      <c r="Y1741" s="24"/>
      <c r="Z1741" s="24"/>
    </row>
    <row r="1742" spans="18:26" x14ac:dyDescent="0.2">
      <c r="R1742" s="9"/>
      <c r="S1742" s="28" t="s">
        <v>1832</v>
      </c>
      <c r="T1742" s="27" t="s">
        <v>5048</v>
      </c>
      <c r="U1742" s="9"/>
      <c r="V1742" s="29"/>
      <c r="W1742" s="29"/>
      <c r="X1742" s="29"/>
      <c r="Y1742" s="24"/>
      <c r="Z1742" s="24"/>
    </row>
    <row r="1743" spans="18:26" x14ac:dyDescent="0.2">
      <c r="R1743" s="9"/>
      <c r="S1743" s="28" t="s">
        <v>1833</v>
      </c>
      <c r="T1743" s="27" t="s">
        <v>5049</v>
      </c>
      <c r="U1743" s="9"/>
      <c r="V1743" s="29"/>
      <c r="W1743" s="29"/>
      <c r="X1743" s="29"/>
      <c r="Y1743" s="24"/>
      <c r="Z1743" s="24"/>
    </row>
    <row r="1744" spans="18:26" x14ac:dyDescent="0.2">
      <c r="R1744" s="9"/>
      <c r="S1744" s="28" t="s">
        <v>1834</v>
      </c>
      <c r="T1744" s="27" t="s">
        <v>5050</v>
      </c>
      <c r="U1744" s="9"/>
      <c r="V1744" s="29"/>
      <c r="W1744" s="29"/>
      <c r="X1744" s="29"/>
      <c r="Y1744" s="24"/>
      <c r="Z1744" s="24"/>
    </row>
    <row r="1745" spans="18:26" x14ac:dyDescent="0.2">
      <c r="R1745" s="9"/>
      <c r="S1745" s="28" t="s">
        <v>1835</v>
      </c>
      <c r="T1745" s="27" t="s">
        <v>5051</v>
      </c>
      <c r="U1745" s="9"/>
      <c r="V1745" s="29"/>
      <c r="W1745" s="29"/>
      <c r="X1745" s="29"/>
      <c r="Y1745" s="24"/>
      <c r="Z1745" s="24"/>
    </row>
    <row r="1746" spans="18:26" x14ac:dyDescent="0.2">
      <c r="R1746" s="9"/>
      <c r="S1746" s="28" t="s">
        <v>1836</v>
      </c>
      <c r="T1746" s="27" t="s">
        <v>5052</v>
      </c>
      <c r="U1746" s="9"/>
      <c r="V1746" s="29"/>
      <c r="W1746" s="29"/>
      <c r="X1746" s="29"/>
      <c r="Y1746" s="24"/>
      <c r="Z1746" s="24"/>
    </row>
    <row r="1747" spans="18:26" x14ac:dyDescent="0.2">
      <c r="R1747" s="9"/>
      <c r="S1747" s="28" t="s">
        <v>1837</v>
      </c>
      <c r="T1747" s="27" t="s">
        <v>5053</v>
      </c>
      <c r="U1747" s="9"/>
      <c r="V1747" s="29"/>
      <c r="W1747" s="29"/>
      <c r="X1747" s="29"/>
      <c r="Y1747" s="24"/>
      <c r="Z1747" s="24"/>
    </row>
    <row r="1748" spans="18:26" x14ac:dyDescent="0.2">
      <c r="R1748" s="9"/>
      <c r="S1748" s="28" t="s">
        <v>1838</v>
      </c>
      <c r="T1748" s="27" t="s">
        <v>5054</v>
      </c>
      <c r="U1748" s="9"/>
      <c r="V1748" s="29"/>
      <c r="W1748" s="29"/>
      <c r="X1748" s="29"/>
      <c r="Y1748" s="24"/>
      <c r="Z1748" s="24"/>
    </row>
    <row r="1749" spans="18:26" x14ac:dyDescent="0.2">
      <c r="R1749" s="9"/>
      <c r="S1749" s="22" t="s">
        <v>1839</v>
      </c>
      <c r="T1749" s="10" t="s">
        <v>5055</v>
      </c>
      <c r="U1749" s="9"/>
      <c r="V1749" s="29"/>
      <c r="W1749" s="29"/>
      <c r="X1749" s="29"/>
      <c r="Y1749" s="24"/>
      <c r="Z1749" s="24"/>
    </row>
    <row r="1750" spans="18:26" x14ac:dyDescent="0.2">
      <c r="R1750" s="9"/>
      <c r="S1750" s="28" t="s">
        <v>1840</v>
      </c>
      <c r="T1750" s="27" t="s">
        <v>5056</v>
      </c>
      <c r="U1750" s="9"/>
      <c r="V1750" s="29"/>
      <c r="W1750" s="29"/>
      <c r="X1750" s="29"/>
      <c r="Y1750" s="24"/>
      <c r="Z1750" s="24"/>
    </row>
    <row r="1751" spans="18:26" x14ac:dyDescent="0.2">
      <c r="R1751" s="9"/>
      <c r="S1751" s="28" t="s">
        <v>1841</v>
      </c>
      <c r="T1751" s="27" t="s">
        <v>5057</v>
      </c>
      <c r="U1751" s="9"/>
      <c r="V1751" s="29"/>
      <c r="W1751" s="29"/>
      <c r="X1751" s="29"/>
      <c r="Y1751" s="24"/>
      <c r="Z1751" s="24"/>
    </row>
    <row r="1752" spans="18:26" x14ac:dyDescent="0.2">
      <c r="R1752" s="9"/>
      <c r="S1752" s="28" t="s">
        <v>1842</v>
      </c>
      <c r="T1752" s="27" t="s">
        <v>5058</v>
      </c>
      <c r="U1752" s="9"/>
      <c r="V1752" s="29"/>
      <c r="W1752" s="29"/>
      <c r="X1752" s="29"/>
      <c r="Y1752" s="24"/>
      <c r="Z1752" s="24"/>
    </row>
    <row r="1753" spans="18:26" x14ac:dyDescent="0.2">
      <c r="R1753" s="9"/>
      <c r="S1753" s="28" t="s">
        <v>1843</v>
      </c>
      <c r="T1753" s="27" t="s">
        <v>5059</v>
      </c>
      <c r="U1753" s="9"/>
      <c r="V1753" s="29"/>
      <c r="W1753" s="29"/>
      <c r="X1753" s="29"/>
      <c r="Y1753" s="24"/>
      <c r="Z1753" s="24"/>
    </row>
    <row r="1754" spans="18:26" x14ac:dyDescent="0.2">
      <c r="R1754" s="9"/>
      <c r="S1754" s="28" t="s">
        <v>1844</v>
      </c>
      <c r="T1754" s="27" t="s">
        <v>5060</v>
      </c>
      <c r="U1754" s="9"/>
      <c r="V1754" s="29"/>
      <c r="W1754" s="29"/>
      <c r="X1754" s="29"/>
      <c r="Y1754" s="24"/>
      <c r="Z1754" s="24"/>
    </row>
    <row r="1755" spans="18:26" x14ac:dyDescent="0.2">
      <c r="R1755" s="9"/>
      <c r="S1755" s="28" t="s">
        <v>1845</v>
      </c>
      <c r="T1755" s="27" t="s">
        <v>5061</v>
      </c>
      <c r="U1755" s="9"/>
      <c r="V1755" s="29"/>
      <c r="W1755" s="29"/>
      <c r="X1755" s="29"/>
      <c r="Y1755" s="24"/>
      <c r="Z1755" s="24"/>
    </row>
    <row r="1756" spans="18:26" x14ac:dyDescent="0.2">
      <c r="R1756" s="9"/>
      <c r="S1756" s="28" t="s">
        <v>1846</v>
      </c>
      <c r="T1756" s="27" t="s">
        <v>5062</v>
      </c>
      <c r="U1756" s="9"/>
      <c r="V1756" s="29"/>
      <c r="W1756" s="29"/>
      <c r="X1756" s="29"/>
      <c r="Y1756" s="24"/>
      <c r="Z1756" s="24"/>
    </row>
    <row r="1757" spans="18:26" x14ac:dyDescent="0.2">
      <c r="R1757" s="9"/>
      <c r="S1757" s="28" t="s">
        <v>1847</v>
      </c>
      <c r="T1757" s="27" t="s">
        <v>5063</v>
      </c>
      <c r="U1757" s="9"/>
      <c r="V1757" s="29"/>
      <c r="W1757" s="29"/>
      <c r="X1757" s="29"/>
      <c r="Y1757" s="24"/>
      <c r="Z1757" s="24"/>
    </row>
    <row r="1758" spans="18:26" x14ac:dyDescent="0.2">
      <c r="R1758" s="9"/>
      <c r="S1758" s="28" t="s">
        <v>1848</v>
      </c>
      <c r="T1758" s="27" t="s">
        <v>5064</v>
      </c>
      <c r="U1758" s="9"/>
      <c r="V1758" s="29"/>
      <c r="W1758" s="29"/>
      <c r="X1758" s="29"/>
      <c r="Y1758" s="24"/>
      <c r="Z1758" s="24"/>
    </row>
    <row r="1759" spans="18:26" x14ac:dyDescent="0.2">
      <c r="R1759" s="9"/>
      <c r="S1759" s="28" t="s">
        <v>1849</v>
      </c>
      <c r="T1759" s="27" t="s">
        <v>5065</v>
      </c>
      <c r="U1759" s="9"/>
      <c r="V1759" s="29"/>
      <c r="W1759" s="29"/>
      <c r="X1759" s="29"/>
      <c r="Y1759" s="24"/>
      <c r="Z1759" s="24"/>
    </row>
    <row r="1760" spans="18:26" x14ac:dyDescent="0.2">
      <c r="R1760" s="9"/>
      <c r="S1760" s="22" t="s">
        <v>1850</v>
      </c>
      <c r="T1760" s="10" t="s">
        <v>5066</v>
      </c>
      <c r="U1760" s="9"/>
      <c r="V1760" s="29"/>
      <c r="W1760" s="29"/>
      <c r="X1760" s="29"/>
      <c r="Y1760" s="24"/>
      <c r="Z1760" s="24"/>
    </row>
    <row r="1761" spans="18:26" x14ac:dyDescent="0.2">
      <c r="R1761" s="9"/>
      <c r="S1761" s="28" t="s">
        <v>1851</v>
      </c>
      <c r="T1761" s="27" t="s">
        <v>5067</v>
      </c>
      <c r="U1761" s="9"/>
      <c r="V1761" s="29"/>
      <c r="W1761" s="29"/>
      <c r="X1761" s="29"/>
      <c r="Y1761" s="24"/>
      <c r="Z1761" s="24"/>
    </row>
    <row r="1762" spans="18:26" x14ac:dyDescent="0.2">
      <c r="R1762" s="9"/>
      <c r="S1762" s="28" t="s">
        <v>1852</v>
      </c>
      <c r="T1762" s="27" t="s">
        <v>5068</v>
      </c>
      <c r="U1762" s="9"/>
      <c r="V1762" s="29"/>
      <c r="W1762" s="29"/>
      <c r="X1762" s="29"/>
      <c r="Y1762" s="24"/>
      <c r="Z1762" s="24"/>
    </row>
    <row r="1763" spans="18:26" x14ac:dyDescent="0.2">
      <c r="R1763" s="9"/>
      <c r="S1763" s="28" t="s">
        <v>1853</v>
      </c>
      <c r="T1763" s="27" t="s">
        <v>5069</v>
      </c>
      <c r="U1763" s="9"/>
      <c r="V1763" s="29"/>
      <c r="W1763" s="29"/>
      <c r="X1763" s="29"/>
      <c r="Y1763" s="24"/>
      <c r="Z1763" s="24"/>
    </row>
    <row r="1764" spans="18:26" x14ac:dyDescent="0.2">
      <c r="R1764" s="9"/>
      <c r="S1764" s="28" t="s">
        <v>1854</v>
      </c>
      <c r="T1764" s="27" t="s">
        <v>5070</v>
      </c>
      <c r="U1764" s="9"/>
      <c r="V1764" s="29"/>
      <c r="W1764" s="29"/>
      <c r="X1764" s="29"/>
      <c r="Y1764" s="24"/>
      <c r="Z1764" s="24"/>
    </row>
    <row r="1765" spans="18:26" x14ac:dyDescent="0.2">
      <c r="R1765" s="9"/>
      <c r="S1765" s="28" t="s">
        <v>1855</v>
      </c>
      <c r="T1765" s="27" t="s">
        <v>5071</v>
      </c>
      <c r="U1765" s="9"/>
      <c r="V1765" s="29"/>
      <c r="W1765" s="29"/>
      <c r="X1765" s="29"/>
      <c r="Y1765" s="24"/>
      <c r="Z1765" s="24"/>
    </row>
    <row r="1766" spans="18:26" x14ac:dyDescent="0.2">
      <c r="R1766" s="9"/>
      <c r="S1766" s="28" t="s">
        <v>1856</v>
      </c>
      <c r="T1766" s="27" t="s">
        <v>5072</v>
      </c>
      <c r="U1766" s="9"/>
      <c r="V1766" s="29"/>
      <c r="W1766" s="29"/>
      <c r="X1766" s="29"/>
      <c r="Y1766" s="24"/>
      <c r="Z1766" s="24"/>
    </row>
    <row r="1767" spans="18:26" x14ac:dyDescent="0.2">
      <c r="R1767" s="9"/>
      <c r="S1767" s="22" t="s">
        <v>1857</v>
      </c>
      <c r="T1767" s="10" t="s">
        <v>5073</v>
      </c>
      <c r="U1767" s="9"/>
      <c r="V1767" s="29"/>
      <c r="W1767" s="29"/>
      <c r="X1767" s="29"/>
      <c r="Y1767" s="24"/>
      <c r="Z1767" s="24"/>
    </row>
    <row r="1768" spans="18:26" x14ac:dyDescent="0.2">
      <c r="R1768" s="9"/>
      <c r="S1768" s="28" t="s">
        <v>1858</v>
      </c>
      <c r="T1768" s="27" t="s">
        <v>5074</v>
      </c>
      <c r="U1768" s="9"/>
      <c r="V1768" s="29"/>
      <c r="W1768" s="29"/>
      <c r="X1768" s="29"/>
      <c r="Y1768" s="24"/>
      <c r="Z1768" s="24"/>
    </row>
    <row r="1769" spans="18:26" x14ac:dyDescent="0.2">
      <c r="R1769" s="9"/>
      <c r="S1769" s="28" t="s">
        <v>1859</v>
      </c>
      <c r="T1769" s="27" t="s">
        <v>5075</v>
      </c>
      <c r="U1769" s="9"/>
      <c r="V1769" s="29"/>
      <c r="W1769" s="29"/>
      <c r="X1769" s="29"/>
      <c r="Y1769" s="24"/>
      <c r="Z1769" s="24"/>
    </row>
    <row r="1770" spans="18:26" x14ac:dyDescent="0.2">
      <c r="R1770" s="9"/>
      <c r="S1770" s="28" t="s">
        <v>1860</v>
      </c>
      <c r="T1770" s="27" t="s">
        <v>5076</v>
      </c>
      <c r="U1770" s="9"/>
      <c r="V1770" s="29"/>
      <c r="W1770" s="29"/>
      <c r="X1770" s="29"/>
      <c r="Y1770" s="24"/>
      <c r="Z1770" s="24"/>
    </row>
    <row r="1771" spans="18:26" x14ac:dyDescent="0.2">
      <c r="R1771" s="9"/>
      <c r="S1771" s="22" t="s">
        <v>1861</v>
      </c>
      <c r="T1771" s="10" t="s">
        <v>5077</v>
      </c>
      <c r="U1771" s="9"/>
      <c r="V1771" s="29"/>
      <c r="W1771" s="29"/>
      <c r="X1771" s="29"/>
      <c r="Y1771" s="24"/>
      <c r="Z1771" s="24"/>
    </row>
    <row r="1772" spans="18:26" x14ac:dyDescent="0.2">
      <c r="R1772" s="9"/>
      <c r="S1772" s="28" t="s">
        <v>1862</v>
      </c>
      <c r="T1772" s="27" t="s">
        <v>5078</v>
      </c>
      <c r="U1772" s="9"/>
      <c r="V1772" s="29"/>
      <c r="W1772" s="29"/>
      <c r="X1772" s="29"/>
      <c r="Y1772" s="24"/>
      <c r="Z1772" s="24"/>
    </row>
    <row r="1773" spans="18:26" x14ac:dyDescent="0.2">
      <c r="R1773" s="9"/>
      <c r="S1773" s="28" t="s">
        <v>1863</v>
      </c>
      <c r="T1773" s="27" t="s">
        <v>5079</v>
      </c>
      <c r="U1773" s="9"/>
      <c r="V1773" s="29"/>
      <c r="W1773" s="29"/>
      <c r="X1773" s="29"/>
      <c r="Y1773" s="24"/>
      <c r="Z1773" s="24"/>
    </row>
    <row r="1774" spans="18:26" x14ac:dyDescent="0.2">
      <c r="R1774" s="9"/>
      <c r="S1774" s="28" t="s">
        <v>1864</v>
      </c>
      <c r="T1774" s="27" t="s">
        <v>5080</v>
      </c>
      <c r="U1774" s="9"/>
      <c r="V1774" s="29"/>
      <c r="W1774" s="29"/>
      <c r="X1774" s="29"/>
      <c r="Y1774" s="24"/>
      <c r="Z1774" s="24"/>
    </row>
    <row r="1775" spans="18:26" x14ac:dyDescent="0.2">
      <c r="R1775" s="9"/>
      <c r="S1775" s="28" t="s">
        <v>1865</v>
      </c>
      <c r="T1775" s="27" t="s">
        <v>5081</v>
      </c>
      <c r="U1775" s="9"/>
      <c r="V1775" s="29"/>
      <c r="W1775" s="29"/>
      <c r="X1775" s="29"/>
      <c r="Y1775" s="24"/>
      <c r="Z1775" s="24"/>
    </row>
    <row r="1776" spans="18:26" x14ac:dyDescent="0.2">
      <c r="R1776" s="9"/>
      <c r="S1776" s="28" t="s">
        <v>1866</v>
      </c>
      <c r="T1776" s="27" t="s">
        <v>5082</v>
      </c>
      <c r="U1776" s="9"/>
      <c r="V1776" s="29"/>
      <c r="W1776" s="29"/>
      <c r="X1776" s="29"/>
      <c r="Y1776" s="24"/>
      <c r="Z1776" s="24"/>
    </row>
    <row r="1777" spans="18:26" x14ac:dyDescent="0.2">
      <c r="R1777" s="9"/>
      <c r="S1777" s="28" t="s">
        <v>1867</v>
      </c>
      <c r="T1777" s="27" t="s">
        <v>5083</v>
      </c>
      <c r="U1777" s="9"/>
      <c r="V1777" s="29"/>
      <c r="W1777" s="29"/>
      <c r="X1777" s="29"/>
      <c r="Y1777" s="24"/>
      <c r="Z1777" s="24"/>
    </row>
    <row r="1778" spans="18:26" x14ac:dyDescent="0.2">
      <c r="R1778" s="9"/>
      <c r="S1778" s="28" t="s">
        <v>1868</v>
      </c>
      <c r="T1778" s="27" t="s">
        <v>5084</v>
      </c>
      <c r="U1778" s="9"/>
      <c r="V1778" s="29"/>
      <c r="W1778" s="29"/>
      <c r="X1778" s="29"/>
      <c r="Y1778" s="24"/>
      <c r="Z1778" s="24"/>
    </row>
    <row r="1779" spans="18:26" x14ac:dyDescent="0.2">
      <c r="R1779" s="9"/>
      <c r="S1779" s="28" t="s">
        <v>1869</v>
      </c>
      <c r="T1779" s="27" t="s">
        <v>5085</v>
      </c>
      <c r="U1779" s="9"/>
      <c r="V1779" s="29"/>
      <c r="W1779" s="29"/>
      <c r="X1779" s="29"/>
      <c r="Y1779" s="24"/>
      <c r="Z1779" s="24"/>
    </row>
    <row r="1780" spans="18:26" x14ac:dyDescent="0.2">
      <c r="R1780" s="9"/>
      <c r="S1780" s="28" t="s">
        <v>1870</v>
      </c>
      <c r="T1780" s="27" t="s">
        <v>5086</v>
      </c>
      <c r="U1780" s="9"/>
      <c r="V1780" s="29"/>
      <c r="W1780" s="29"/>
      <c r="X1780" s="29"/>
      <c r="Y1780" s="24"/>
      <c r="Z1780" s="24"/>
    </row>
    <row r="1781" spans="18:26" x14ac:dyDescent="0.2">
      <c r="R1781" s="9"/>
      <c r="S1781" s="28" t="s">
        <v>1871</v>
      </c>
      <c r="T1781" s="27" t="s">
        <v>5087</v>
      </c>
      <c r="U1781" s="9"/>
      <c r="V1781" s="29"/>
      <c r="W1781" s="29"/>
      <c r="X1781" s="29"/>
      <c r="Y1781" s="24"/>
      <c r="Z1781" s="24"/>
    </row>
    <row r="1782" spans="18:26" x14ac:dyDescent="0.2">
      <c r="R1782" s="9"/>
      <c r="S1782" s="28" t="s">
        <v>1872</v>
      </c>
      <c r="T1782" s="27" t="s">
        <v>5088</v>
      </c>
      <c r="U1782" s="9"/>
      <c r="V1782" s="29"/>
      <c r="W1782" s="29"/>
      <c r="X1782" s="29"/>
      <c r="Y1782" s="24"/>
      <c r="Z1782" s="24"/>
    </row>
    <row r="1783" spans="18:26" x14ac:dyDescent="0.2">
      <c r="R1783" s="9"/>
      <c r="S1783" s="28" t="s">
        <v>1873</v>
      </c>
      <c r="T1783" s="27" t="s">
        <v>5089</v>
      </c>
      <c r="U1783" s="9"/>
      <c r="V1783" s="29"/>
      <c r="W1783" s="29"/>
      <c r="X1783" s="29"/>
      <c r="Y1783" s="24"/>
      <c r="Z1783" s="24"/>
    </row>
    <row r="1784" spans="18:26" x14ac:dyDescent="0.2">
      <c r="R1784" s="9"/>
      <c r="S1784" s="22" t="s">
        <v>1874</v>
      </c>
      <c r="T1784" s="10" t="s">
        <v>78</v>
      </c>
      <c r="U1784" s="9"/>
      <c r="V1784" s="29"/>
      <c r="W1784" s="29"/>
      <c r="X1784" s="29"/>
      <c r="Y1784" s="24"/>
      <c r="Z1784" s="24"/>
    </row>
    <row r="1785" spans="18:26" x14ac:dyDescent="0.2">
      <c r="R1785" s="9"/>
      <c r="S1785" s="22" t="s">
        <v>1875</v>
      </c>
      <c r="T1785" s="10" t="s">
        <v>5090</v>
      </c>
      <c r="U1785" s="9"/>
      <c r="V1785" s="29"/>
      <c r="W1785" s="29"/>
      <c r="X1785" s="29"/>
      <c r="Y1785" s="24"/>
      <c r="Z1785" s="24"/>
    </row>
    <row r="1786" spans="18:26" x14ac:dyDescent="0.2">
      <c r="R1786" s="9"/>
      <c r="S1786" s="28" t="s">
        <v>1876</v>
      </c>
      <c r="T1786" s="27" t="s">
        <v>5091</v>
      </c>
      <c r="U1786" s="9"/>
      <c r="V1786" s="29"/>
      <c r="W1786" s="29"/>
      <c r="X1786" s="29"/>
      <c r="Y1786" s="24"/>
      <c r="Z1786" s="24"/>
    </row>
    <row r="1787" spans="18:26" x14ac:dyDescent="0.2">
      <c r="R1787" s="9"/>
      <c r="S1787" s="28" t="s">
        <v>1877</v>
      </c>
      <c r="T1787" s="27" t="s">
        <v>5092</v>
      </c>
      <c r="U1787" s="9"/>
      <c r="V1787" s="29"/>
      <c r="W1787" s="29"/>
      <c r="X1787" s="29"/>
      <c r="Y1787" s="24"/>
      <c r="Z1787" s="24"/>
    </row>
    <row r="1788" spans="18:26" x14ac:dyDescent="0.2">
      <c r="R1788" s="9"/>
      <c r="S1788" s="28" t="s">
        <v>1878</v>
      </c>
      <c r="T1788" s="27" t="s">
        <v>5093</v>
      </c>
      <c r="U1788" s="9"/>
      <c r="V1788" s="29"/>
      <c r="W1788" s="29"/>
      <c r="X1788" s="29"/>
      <c r="Y1788" s="24"/>
      <c r="Z1788" s="24"/>
    </row>
    <row r="1789" spans="18:26" x14ac:dyDescent="0.2">
      <c r="R1789" s="9"/>
      <c r="S1789" s="28" t="s">
        <v>1879</v>
      </c>
      <c r="T1789" s="27" t="s">
        <v>5094</v>
      </c>
      <c r="U1789" s="9"/>
      <c r="V1789" s="29"/>
      <c r="W1789" s="29"/>
      <c r="X1789" s="29"/>
      <c r="Y1789" s="24"/>
      <c r="Z1789" s="24"/>
    </row>
    <row r="1790" spans="18:26" x14ac:dyDescent="0.2">
      <c r="R1790" s="9"/>
      <c r="S1790" s="28" t="s">
        <v>1880</v>
      </c>
      <c r="T1790" s="27" t="s">
        <v>5095</v>
      </c>
      <c r="U1790" s="9"/>
      <c r="V1790" s="29"/>
      <c r="W1790" s="29"/>
      <c r="X1790" s="29"/>
      <c r="Y1790" s="24"/>
      <c r="Z1790" s="24"/>
    </row>
    <row r="1791" spans="18:26" x14ac:dyDescent="0.2">
      <c r="R1791" s="9"/>
      <c r="S1791" s="28" t="s">
        <v>1881</v>
      </c>
      <c r="T1791" s="27" t="s">
        <v>5096</v>
      </c>
      <c r="U1791" s="9"/>
      <c r="V1791" s="29"/>
      <c r="W1791" s="29"/>
      <c r="X1791" s="29"/>
      <c r="Y1791" s="24"/>
      <c r="Z1791" s="24"/>
    </row>
    <row r="1792" spans="18:26" x14ac:dyDescent="0.2">
      <c r="R1792" s="9"/>
      <c r="S1792" s="28" t="s">
        <v>1882</v>
      </c>
      <c r="T1792" s="27" t="s">
        <v>5097</v>
      </c>
      <c r="U1792" s="9"/>
      <c r="V1792" s="29"/>
      <c r="W1792" s="29"/>
      <c r="X1792" s="29"/>
      <c r="Y1792" s="24"/>
      <c r="Z1792" s="24"/>
    </row>
    <row r="1793" spans="18:26" x14ac:dyDescent="0.2">
      <c r="R1793" s="9"/>
      <c r="S1793" s="28" t="s">
        <v>1883</v>
      </c>
      <c r="T1793" s="27" t="s">
        <v>5098</v>
      </c>
      <c r="U1793" s="9"/>
      <c r="V1793" s="29"/>
      <c r="W1793" s="29"/>
      <c r="X1793" s="29"/>
      <c r="Y1793" s="24"/>
      <c r="Z1793" s="24"/>
    </row>
    <row r="1794" spans="18:26" x14ac:dyDescent="0.2">
      <c r="R1794" s="9"/>
      <c r="S1794" s="28" t="s">
        <v>1884</v>
      </c>
      <c r="T1794" s="27" t="s">
        <v>5099</v>
      </c>
      <c r="U1794" s="9"/>
      <c r="V1794" s="29"/>
      <c r="W1794" s="29"/>
      <c r="X1794" s="29"/>
      <c r="Y1794" s="24"/>
      <c r="Z1794" s="24"/>
    </row>
    <row r="1795" spans="18:26" x14ac:dyDescent="0.2">
      <c r="R1795" s="9"/>
      <c r="S1795" s="22" t="s">
        <v>1885</v>
      </c>
      <c r="T1795" s="10" t="s">
        <v>5100</v>
      </c>
      <c r="U1795" s="9"/>
      <c r="V1795" s="29"/>
      <c r="W1795" s="29"/>
      <c r="X1795" s="29"/>
      <c r="Y1795" s="24"/>
      <c r="Z1795" s="24"/>
    </row>
    <row r="1796" spans="18:26" x14ac:dyDescent="0.2">
      <c r="R1796" s="9"/>
      <c r="S1796" s="28" t="s">
        <v>1886</v>
      </c>
      <c r="T1796" s="27" t="s">
        <v>5101</v>
      </c>
      <c r="U1796" s="9"/>
      <c r="V1796" s="29"/>
      <c r="W1796" s="29"/>
      <c r="X1796" s="29"/>
      <c r="Y1796" s="24"/>
      <c r="Z1796" s="24"/>
    </row>
    <row r="1797" spans="18:26" x14ac:dyDescent="0.2">
      <c r="R1797" s="9"/>
      <c r="S1797" s="28" t="s">
        <v>1887</v>
      </c>
      <c r="T1797" s="27" t="s">
        <v>5102</v>
      </c>
      <c r="U1797" s="9"/>
      <c r="V1797" s="29"/>
      <c r="W1797" s="29"/>
      <c r="X1797" s="29"/>
      <c r="Y1797" s="24"/>
      <c r="Z1797" s="24"/>
    </row>
    <row r="1798" spans="18:26" x14ac:dyDescent="0.2">
      <c r="R1798" s="9"/>
      <c r="S1798" s="28" t="s">
        <v>1888</v>
      </c>
      <c r="T1798" s="27" t="s">
        <v>5103</v>
      </c>
      <c r="U1798" s="9"/>
      <c r="V1798" s="29"/>
      <c r="W1798" s="29"/>
      <c r="X1798" s="29"/>
      <c r="Y1798" s="24"/>
      <c r="Z1798" s="24"/>
    </row>
    <row r="1799" spans="18:26" x14ac:dyDescent="0.2">
      <c r="R1799" s="9"/>
      <c r="S1799" s="28" t="s">
        <v>1889</v>
      </c>
      <c r="T1799" s="27" t="s">
        <v>5104</v>
      </c>
      <c r="U1799" s="9"/>
      <c r="V1799" s="29"/>
      <c r="W1799" s="29"/>
      <c r="X1799" s="29"/>
      <c r="Y1799" s="24"/>
      <c r="Z1799" s="24"/>
    </row>
    <row r="1800" spans="18:26" x14ac:dyDescent="0.2">
      <c r="R1800" s="9"/>
      <c r="S1800" s="28" t="s">
        <v>1890</v>
      </c>
      <c r="T1800" s="27" t="s">
        <v>5105</v>
      </c>
      <c r="U1800" s="9"/>
      <c r="V1800" s="29"/>
      <c r="W1800" s="29"/>
      <c r="X1800" s="29"/>
      <c r="Y1800" s="24"/>
      <c r="Z1800" s="24"/>
    </row>
    <row r="1801" spans="18:26" x14ac:dyDescent="0.2">
      <c r="R1801" s="9"/>
      <c r="S1801" s="28" t="s">
        <v>1891</v>
      </c>
      <c r="T1801" s="27" t="s">
        <v>5106</v>
      </c>
      <c r="U1801" s="9"/>
      <c r="V1801" s="29"/>
      <c r="W1801" s="29"/>
      <c r="X1801" s="29"/>
      <c r="Y1801" s="24"/>
      <c r="Z1801" s="24"/>
    </row>
    <row r="1802" spans="18:26" x14ac:dyDescent="0.2">
      <c r="R1802" s="9"/>
      <c r="S1802" s="28" t="s">
        <v>1892</v>
      </c>
      <c r="T1802" s="27" t="s">
        <v>5107</v>
      </c>
      <c r="U1802" s="9"/>
      <c r="V1802" s="29"/>
      <c r="W1802" s="29"/>
      <c r="X1802" s="29"/>
      <c r="Y1802" s="24"/>
      <c r="Z1802" s="24"/>
    </row>
    <row r="1803" spans="18:26" x14ac:dyDescent="0.2">
      <c r="R1803" s="9"/>
      <c r="S1803" s="28" t="s">
        <v>1893</v>
      </c>
      <c r="T1803" s="27" t="s">
        <v>5108</v>
      </c>
      <c r="U1803" s="9"/>
      <c r="V1803" s="29"/>
      <c r="W1803" s="29"/>
      <c r="X1803" s="29"/>
      <c r="Y1803" s="24"/>
      <c r="Z1803" s="24"/>
    </row>
    <row r="1804" spans="18:26" x14ac:dyDescent="0.2">
      <c r="R1804" s="9"/>
      <c r="S1804" s="28" t="s">
        <v>1894</v>
      </c>
      <c r="T1804" s="27" t="s">
        <v>5109</v>
      </c>
      <c r="U1804" s="9"/>
      <c r="V1804" s="29"/>
      <c r="W1804" s="29"/>
      <c r="X1804" s="29"/>
      <c r="Y1804" s="24"/>
      <c r="Z1804" s="24"/>
    </row>
    <row r="1805" spans="18:26" x14ac:dyDescent="0.2">
      <c r="R1805" s="9"/>
      <c r="S1805" s="22" t="s">
        <v>1895</v>
      </c>
      <c r="T1805" s="10" t="s">
        <v>5110</v>
      </c>
      <c r="U1805" s="9"/>
      <c r="V1805" s="29"/>
      <c r="W1805" s="29"/>
      <c r="X1805" s="29"/>
      <c r="Y1805" s="24"/>
      <c r="Z1805" s="24"/>
    </row>
    <row r="1806" spans="18:26" x14ac:dyDescent="0.2">
      <c r="R1806" s="9"/>
      <c r="S1806" s="28" t="s">
        <v>1896</v>
      </c>
      <c r="T1806" s="27" t="s">
        <v>5111</v>
      </c>
      <c r="U1806" s="9"/>
      <c r="V1806" s="29"/>
      <c r="W1806" s="29"/>
      <c r="X1806" s="29"/>
      <c r="Y1806" s="24"/>
      <c r="Z1806" s="24"/>
    </row>
    <row r="1807" spans="18:26" x14ac:dyDescent="0.2">
      <c r="R1807" s="9"/>
      <c r="S1807" s="28" t="s">
        <v>1897</v>
      </c>
      <c r="T1807" s="27" t="s">
        <v>5112</v>
      </c>
      <c r="U1807" s="9"/>
      <c r="V1807" s="29"/>
      <c r="W1807" s="29"/>
      <c r="X1807" s="29"/>
      <c r="Y1807" s="24"/>
      <c r="Z1807" s="24"/>
    </row>
    <row r="1808" spans="18:26" x14ac:dyDescent="0.2">
      <c r="R1808" s="9"/>
      <c r="S1808" s="28" t="s">
        <v>1898</v>
      </c>
      <c r="T1808" s="27" t="s">
        <v>5113</v>
      </c>
      <c r="U1808" s="9"/>
      <c r="V1808" s="29"/>
      <c r="W1808" s="29"/>
      <c r="X1808" s="29"/>
      <c r="Y1808" s="24"/>
      <c r="Z1808" s="24"/>
    </row>
    <row r="1809" spans="18:26" x14ac:dyDescent="0.2">
      <c r="R1809" s="9"/>
      <c r="S1809" s="28" t="s">
        <v>1899</v>
      </c>
      <c r="T1809" s="27" t="s">
        <v>5114</v>
      </c>
      <c r="U1809" s="9"/>
      <c r="V1809" s="29"/>
      <c r="W1809" s="29"/>
      <c r="X1809" s="29"/>
      <c r="Y1809" s="24"/>
      <c r="Z1809" s="24"/>
    </row>
    <row r="1810" spans="18:26" x14ac:dyDescent="0.2">
      <c r="R1810" s="9"/>
      <c r="S1810" s="28" t="s">
        <v>1900</v>
      </c>
      <c r="T1810" s="27" t="s">
        <v>5115</v>
      </c>
      <c r="U1810" s="9"/>
      <c r="V1810" s="29"/>
      <c r="W1810" s="29"/>
      <c r="X1810" s="29"/>
      <c r="Y1810" s="24"/>
      <c r="Z1810" s="24"/>
    </row>
    <row r="1811" spans="18:26" x14ac:dyDescent="0.2">
      <c r="R1811" s="9"/>
      <c r="S1811" s="22" t="s">
        <v>1901</v>
      </c>
      <c r="T1811" s="10" t="s">
        <v>5116</v>
      </c>
      <c r="U1811" s="9"/>
      <c r="V1811" s="29"/>
      <c r="W1811" s="29"/>
      <c r="X1811" s="29"/>
      <c r="Y1811" s="24"/>
      <c r="Z1811" s="24"/>
    </row>
    <row r="1812" spans="18:26" x14ac:dyDescent="0.2">
      <c r="R1812" s="9"/>
      <c r="S1812" s="28" t="s">
        <v>1902</v>
      </c>
      <c r="T1812" s="27" t="s">
        <v>5117</v>
      </c>
      <c r="U1812" s="9"/>
      <c r="V1812" s="29"/>
      <c r="W1812" s="29"/>
      <c r="X1812" s="29"/>
      <c r="Y1812" s="24"/>
      <c r="Z1812" s="24"/>
    </row>
    <row r="1813" spans="18:26" x14ac:dyDescent="0.2">
      <c r="R1813" s="9"/>
      <c r="S1813" s="28" t="s">
        <v>1903</v>
      </c>
      <c r="T1813" s="27" t="s">
        <v>5118</v>
      </c>
      <c r="U1813" s="9"/>
      <c r="V1813" s="29"/>
      <c r="W1813" s="29"/>
      <c r="X1813" s="29"/>
      <c r="Y1813" s="24"/>
      <c r="Z1813" s="24"/>
    </row>
    <row r="1814" spans="18:26" x14ac:dyDescent="0.2">
      <c r="R1814" s="9"/>
      <c r="S1814" s="28" t="s">
        <v>1904</v>
      </c>
      <c r="T1814" s="27" t="s">
        <v>5119</v>
      </c>
      <c r="U1814" s="9"/>
      <c r="V1814" s="29"/>
      <c r="W1814" s="29"/>
      <c r="X1814" s="29"/>
      <c r="Y1814" s="24"/>
      <c r="Z1814" s="24"/>
    </row>
    <row r="1815" spans="18:26" x14ac:dyDescent="0.2">
      <c r="R1815" s="9"/>
      <c r="S1815" s="28" t="s">
        <v>1905</v>
      </c>
      <c r="T1815" s="27" t="s">
        <v>5120</v>
      </c>
      <c r="U1815" s="9"/>
      <c r="V1815" s="29"/>
      <c r="W1815" s="29"/>
      <c r="X1815" s="29"/>
      <c r="Y1815" s="24"/>
      <c r="Z1815" s="24"/>
    </row>
    <row r="1816" spans="18:26" x14ac:dyDescent="0.2">
      <c r="R1816" s="9"/>
      <c r="S1816" s="28" t="s">
        <v>1906</v>
      </c>
      <c r="T1816" s="27" t="s">
        <v>5121</v>
      </c>
      <c r="U1816" s="9"/>
      <c r="V1816" s="29"/>
      <c r="W1816" s="29"/>
      <c r="X1816" s="29"/>
      <c r="Y1816" s="24"/>
      <c r="Z1816" s="24"/>
    </row>
    <row r="1817" spans="18:26" x14ac:dyDescent="0.2">
      <c r="R1817" s="9"/>
      <c r="S1817" s="28" t="s">
        <v>1907</v>
      </c>
      <c r="T1817" s="27" t="s">
        <v>5122</v>
      </c>
      <c r="U1817" s="9"/>
      <c r="V1817" s="29"/>
      <c r="W1817" s="29"/>
      <c r="X1817" s="29"/>
      <c r="Y1817" s="24"/>
      <c r="Z1817" s="24"/>
    </row>
    <row r="1818" spans="18:26" x14ac:dyDescent="0.2">
      <c r="R1818" s="9"/>
      <c r="S1818" s="28" t="s">
        <v>1908</v>
      </c>
      <c r="T1818" s="27" t="s">
        <v>5123</v>
      </c>
      <c r="U1818" s="9"/>
      <c r="V1818" s="29"/>
      <c r="W1818" s="29"/>
      <c r="X1818" s="29"/>
      <c r="Y1818" s="24"/>
      <c r="Z1818" s="24"/>
    </row>
    <row r="1819" spans="18:26" x14ac:dyDescent="0.2">
      <c r="R1819" s="9"/>
      <c r="S1819" s="28" t="s">
        <v>1909</v>
      </c>
      <c r="T1819" s="27" t="s">
        <v>5124</v>
      </c>
      <c r="U1819" s="9"/>
      <c r="V1819" s="29"/>
      <c r="W1819" s="29"/>
      <c r="X1819" s="29"/>
      <c r="Y1819" s="24"/>
      <c r="Z1819" s="24"/>
    </row>
    <row r="1820" spans="18:26" x14ac:dyDescent="0.2">
      <c r="R1820" s="9"/>
      <c r="S1820" s="28" t="s">
        <v>1910</v>
      </c>
      <c r="T1820" s="27" t="s">
        <v>5125</v>
      </c>
      <c r="U1820" s="9"/>
      <c r="V1820" s="29"/>
      <c r="W1820" s="29"/>
      <c r="X1820" s="29"/>
      <c r="Y1820" s="24"/>
      <c r="Z1820" s="24"/>
    </row>
    <row r="1821" spans="18:26" x14ac:dyDescent="0.2">
      <c r="R1821" s="9"/>
      <c r="S1821" s="28" t="s">
        <v>1911</v>
      </c>
      <c r="T1821" s="27" t="s">
        <v>5126</v>
      </c>
      <c r="U1821" s="9"/>
      <c r="V1821" s="29"/>
      <c r="W1821" s="29"/>
      <c r="X1821" s="29"/>
      <c r="Y1821" s="24"/>
      <c r="Z1821" s="24"/>
    </row>
    <row r="1822" spans="18:26" x14ac:dyDescent="0.2">
      <c r="R1822" s="9"/>
      <c r="S1822" s="28" t="s">
        <v>1912</v>
      </c>
      <c r="T1822" s="27" t="s">
        <v>5127</v>
      </c>
      <c r="U1822" s="9"/>
      <c r="V1822" s="29"/>
      <c r="W1822" s="29"/>
      <c r="X1822" s="29"/>
      <c r="Y1822" s="24"/>
      <c r="Z1822" s="24"/>
    </row>
    <row r="1823" spans="18:26" x14ac:dyDescent="0.2">
      <c r="R1823" s="9"/>
      <c r="S1823" s="28" t="s">
        <v>1913</v>
      </c>
      <c r="T1823" s="27" t="s">
        <v>5128</v>
      </c>
      <c r="U1823" s="9"/>
      <c r="V1823" s="29"/>
      <c r="W1823" s="29"/>
      <c r="X1823" s="29"/>
      <c r="Y1823" s="24"/>
      <c r="Z1823" s="24"/>
    </row>
    <row r="1824" spans="18:26" x14ac:dyDescent="0.2">
      <c r="R1824" s="9"/>
      <c r="S1824" s="22" t="s">
        <v>1914</v>
      </c>
      <c r="T1824" s="10" t="s">
        <v>5129</v>
      </c>
      <c r="U1824" s="9"/>
      <c r="V1824" s="29"/>
      <c r="W1824" s="29"/>
      <c r="X1824" s="29"/>
      <c r="Y1824" s="24"/>
      <c r="Z1824" s="24"/>
    </row>
    <row r="1825" spans="18:26" x14ac:dyDescent="0.2">
      <c r="R1825" s="9"/>
      <c r="S1825" s="28" t="s">
        <v>1915</v>
      </c>
      <c r="T1825" s="27" t="s">
        <v>5130</v>
      </c>
      <c r="U1825" s="9"/>
      <c r="V1825" s="29"/>
      <c r="W1825" s="29"/>
      <c r="X1825" s="29"/>
      <c r="Y1825" s="24"/>
      <c r="Z1825" s="24"/>
    </row>
    <row r="1826" spans="18:26" x14ac:dyDescent="0.2">
      <c r="R1826" s="9"/>
      <c r="S1826" s="28" t="s">
        <v>1916</v>
      </c>
      <c r="T1826" s="27" t="s">
        <v>5131</v>
      </c>
      <c r="U1826" s="9"/>
      <c r="V1826" s="29"/>
      <c r="W1826" s="29"/>
      <c r="X1826" s="29"/>
      <c r="Y1826" s="24"/>
      <c r="Z1826" s="24"/>
    </row>
    <row r="1827" spans="18:26" x14ac:dyDescent="0.2">
      <c r="R1827" s="9"/>
      <c r="S1827" s="28" t="s">
        <v>1917</v>
      </c>
      <c r="T1827" s="27" t="s">
        <v>5132</v>
      </c>
      <c r="U1827" s="9"/>
      <c r="V1827" s="29"/>
      <c r="W1827" s="29"/>
      <c r="X1827" s="29"/>
      <c r="Y1827" s="24"/>
      <c r="Z1827" s="24"/>
    </row>
    <row r="1828" spans="18:26" x14ac:dyDescent="0.2">
      <c r="R1828" s="9"/>
      <c r="S1828" s="28" t="s">
        <v>1918</v>
      </c>
      <c r="T1828" s="27" t="s">
        <v>5133</v>
      </c>
      <c r="U1828" s="9"/>
      <c r="V1828" s="29"/>
      <c r="W1828" s="29"/>
      <c r="X1828" s="29"/>
      <c r="Y1828" s="24"/>
      <c r="Z1828" s="24"/>
    </row>
    <row r="1829" spans="18:26" x14ac:dyDescent="0.2">
      <c r="R1829" s="9"/>
      <c r="S1829" s="28" t="s">
        <v>1919</v>
      </c>
      <c r="T1829" s="27" t="s">
        <v>5134</v>
      </c>
      <c r="U1829" s="9"/>
      <c r="V1829" s="29"/>
      <c r="W1829" s="29"/>
      <c r="X1829" s="29"/>
      <c r="Y1829" s="24"/>
      <c r="Z1829" s="24"/>
    </row>
    <row r="1830" spans="18:26" x14ac:dyDescent="0.2">
      <c r="R1830" s="9"/>
      <c r="S1830" s="28" t="s">
        <v>1920</v>
      </c>
      <c r="T1830" s="27" t="s">
        <v>5135</v>
      </c>
      <c r="U1830" s="9"/>
      <c r="V1830" s="29"/>
      <c r="W1830" s="29"/>
      <c r="X1830" s="29"/>
      <c r="Y1830" s="24"/>
      <c r="Z1830" s="24"/>
    </row>
    <row r="1831" spans="18:26" x14ac:dyDescent="0.2">
      <c r="R1831" s="9"/>
      <c r="S1831" s="28" t="s">
        <v>1921</v>
      </c>
      <c r="T1831" s="27" t="s">
        <v>5136</v>
      </c>
      <c r="U1831" s="9"/>
      <c r="V1831" s="29"/>
      <c r="W1831" s="29"/>
      <c r="X1831" s="29"/>
      <c r="Y1831" s="24"/>
      <c r="Z1831" s="24"/>
    </row>
    <row r="1832" spans="18:26" x14ac:dyDescent="0.2">
      <c r="R1832" s="9"/>
      <c r="S1832" s="28" t="s">
        <v>1922</v>
      </c>
      <c r="T1832" s="27" t="s">
        <v>5137</v>
      </c>
      <c r="U1832" s="9"/>
      <c r="V1832" s="29"/>
      <c r="W1832" s="29"/>
      <c r="X1832" s="29"/>
      <c r="Y1832" s="24"/>
      <c r="Z1832" s="24"/>
    </row>
    <row r="1833" spans="18:26" x14ac:dyDescent="0.2">
      <c r="R1833" s="9"/>
      <c r="S1833" s="28" t="s">
        <v>1923</v>
      </c>
      <c r="T1833" s="27" t="s">
        <v>5138</v>
      </c>
      <c r="U1833" s="9"/>
      <c r="V1833" s="29"/>
      <c r="W1833" s="29"/>
      <c r="X1833" s="29"/>
      <c r="Y1833" s="24"/>
      <c r="Z1833" s="24"/>
    </row>
    <row r="1834" spans="18:26" x14ac:dyDescent="0.2">
      <c r="R1834" s="9"/>
      <c r="S1834" s="28" t="s">
        <v>1924</v>
      </c>
      <c r="T1834" s="27" t="s">
        <v>5139</v>
      </c>
      <c r="U1834" s="9"/>
      <c r="V1834" s="29"/>
      <c r="W1834" s="29"/>
      <c r="X1834" s="29"/>
      <c r="Y1834" s="24"/>
      <c r="Z1834" s="24"/>
    </row>
    <row r="1835" spans="18:26" x14ac:dyDescent="0.2">
      <c r="R1835" s="9"/>
      <c r="S1835" s="28" t="s">
        <v>1925</v>
      </c>
      <c r="T1835" s="27" t="s">
        <v>5140</v>
      </c>
      <c r="U1835" s="9"/>
      <c r="V1835" s="29"/>
      <c r="W1835" s="29"/>
      <c r="X1835" s="29"/>
      <c r="Y1835" s="24"/>
      <c r="Z1835" s="24"/>
    </row>
    <row r="1836" spans="18:26" x14ac:dyDescent="0.2">
      <c r="R1836" s="9"/>
      <c r="S1836" s="28" t="s">
        <v>1926</v>
      </c>
      <c r="T1836" s="27" t="s">
        <v>5141</v>
      </c>
      <c r="U1836" s="9"/>
      <c r="V1836" s="29"/>
      <c r="W1836" s="29"/>
      <c r="X1836" s="29"/>
      <c r="Y1836" s="24"/>
      <c r="Z1836" s="24"/>
    </row>
    <row r="1837" spans="18:26" x14ac:dyDescent="0.2">
      <c r="R1837" s="9"/>
      <c r="S1837" s="22" t="s">
        <v>1927</v>
      </c>
      <c r="T1837" s="10" t="s">
        <v>5142</v>
      </c>
      <c r="U1837" s="9"/>
      <c r="V1837" s="29"/>
      <c r="W1837" s="29"/>
      <c r="X1837" s="29"/>
      <c r="Y1837" s="24"/>
      <c r="Z1837" s="24"/>
    </row>
    <row r="1838" spans="18:26" x14ac:dyDescent="0.2">
      <c r="R1838" s="9"/>
      <c r="S1838" s="28" t="s">
        <v>1928</v>
      </c>
      <c r="T1838" s="27" t="s">
        <v>5143</v>
      </c>
      <c r="U1838" s="9"/>
      <c r="V1838" s="29"/>
      <c r="W1838" s="29"/>
      <c r="X1838" s="29"/>
      <c r="Y1838" s="24"/>
      <c r="Z1838" s="24"/>
    </row>
    <row r="1839" spans="18:26" x14ac:dyDescent="0.2">
      <c r="R1839" s="9"/>
      <c r="S1839" s="28" t="s">
        <v>1929</v>
      </c>
      <c r="T1839" s="27" t="s">
        <v>5144</v>
      </c>
      <c r="U1839" s="9"/>
      <c r="V1839" s="29"/>
      <c r="W1839" s="29"/>
      <c r="X1839" s="29"/>
      <c r="Y1839" s="24"/>
      <c r="Z1839" s="24"/>
    </row>
    <row r="1840" spans="18:26" x14ac:dyDescent="0.2">
      <c r="R1840" s="9"/>
      <c r="S1840" s="28" t="s">
        <v>1930</v>
      </c>
      <c r="T1840" s="27" t="s">
        <v>5145</v>
      </c>
      <c r="U1840" s="9"/>
      <c r="V1840" s="29"/>
      <c r="W1840" s="29"/>
      <c r="X1840" s="29"/>
      <c r="Y1840" s="24"/>
      <c r="Z1840" s="24"/>
    </row>
    <row r="1841" spans="18:26" x14ac:dyDescent="0.2">
      <c r="R1841" s="9"/>
      <c r="S1841" s="28" t="s">
        <v>1931</v>
      </c>
      <c r="T1841" s="27" t="s">
        <v>5146</v>
      </c>
      <c r="U1841" s="9"/>
      <c r="V1841" s="29"/>
      <c r="W1841" s="29"/>
      <c r="X1841" s="29"/>
      <c r="Y1841" s="24"/>
      <c r="Z1841" s="24"/>
    </row>
    <row r="1842" spans="18:26" x14ac:dyDescent="0.2">
      <c r="R1842" s="9"/>
      <c r="S1842" s="28" t="s">
        <v>1932</v>
      </c>
      <c r="T1842" s="27" t="s">
        <v>5147</v>
      </c>
      <c r="U1842" s="9"/>
      <c r="V1842" s="29"/>
      <c r="W1842" s="29"/>
      <c r="X1842" s="29"/>
      <c r="Y1842" s="24"/>
      <c r="Z1842" s="24"/>
    </row>
    <row r="1843" spans="18:26" x14ac:dyDescent="0.2">
      <c r="R1843" s="9"/>
      <c r="S1843" s="28" t="s">
        <v>1933</v>
      </c>
      <c r="T1843" s="27" t="s">
        <v>5148</v>
      </c>
      <c r="U1843" s="9"/>
      <c r="V1843" s="29"/>
      <c r="W1843" s="29"/>
      <c r="X1843" s="29"/>
      <c r="Y1843" s="24"/>
      <c r="Z1843" s="24"/>
    </row>
    <row r="1844" spans="18:26" x14ac:dyDescent="0.2">
      <c r="R1844" s="9"/>
      <c r="S1844" s="28" t="s">
        <v>1934</v>
      </c>
      <c r="T1844" s="27" t="s">
        <v>5149</v>
      </c>
      <c r="U1844" s="9"/>
      <c r="V1844" s="29"/>
      <c r="W1844" s="29"/>
      <c r="X1844" s="29"/>
      <c r="Y1844" s="24"/>
      <c r="Z1844" s="24"/>
    </row>
    <row r="1845" spans="18:26" x14ac:dyDescent="0.2">
      <c r="R1845" s="9"/>
      <c r="S1845" s="28" t="s">
        <v>1935</v>
      </c>
      <c r="T1845" s="27" t="s">
        <v>5150</v>
      </c>
      <c r="U1845" s="9"/>
      <c r="V1845" s="29"/>
      <c r="W1845" s="29"/>
      <c r="X1845" s="29"/>
      <c r="Y1845" s="24"/>
      <c r="Z1845" s="24"/>
    </row>
    <row r="1846" spans="18:26" x14ac:dyDescent="0.2">
      <c r="R1846" s="9"/>
      <c r="S1846" s="28" t="s">
        <v>1936</v>
      </c>
      <c r="T1846" s="27" t="s">
        <v>5151</v>
      </c>
      <c r="U1846" s="9"/>
      <c r="V1846" s="29"/>
      <c r="W1846" s="29"/>
      <c r="X1846" s="29"/>
      <c r="Y1846" s="24"/>
      <c r="Z1846" s="24"/>
    </row>
    <row r="1847" spans="18:26" x14ac:dyDescent="0.2">
      <c r="R1847" s="9"/>
      <c r="S1847" s="22" t="s">
        <v>1937</v>
      </c>
      <c r="T1847" s="10" t="s">
        <v>5152</v>
      </c>
      <c r="U1847" s="9"/>
      <c r="V1847" s="29"/>
      <c r="W1847" s="29"/>
      <c r="X1847" s="29"/>
      <c r="Y1847" s="24"/>
      <c r="Z1847" s="24"/>
    </row>
    <row r="1848" spans="18:26" x14ac:dyDescent="0.2">
      <c r="R1848" s="9"/>
      <c r="S1848" s="28" t="s">
        <v>1938</v>
      </c>
      <c r="T1848" s="27" t="s">
        <v>5153</v>
      </c>
      <c r="U1848" s="9"/>
      <c r="V1848" s="29"/>
      <c r="W1848" s="29"/>
      <c r="X1848" s="29"/>
      <c r="Y1848" s="24"/>
      <c r="Z1848" s="24"/>
    </row>
    <row r="1849" spans="18:26" x14ac:dyDescent="0.2">
      <c r="R1849" s="9"/>
      <c r="S1849" s="28" t="s">
        <v>1939</v>
      </c>
      <c r="T1849" s="27" t="s">
        <v>5154</v>
      </c>
      <c r="U1849" s="9"/>
      <c r="V1849" s="29"/>
      <c r="W1849" s="29"/>
      <c r="X1849" s="29"/>
      <c r="Y1849" s="24"/>
      <c r="Z1849" s="24"/>
    </row>
    <row r="1850" spans="18:26" x14ac:dyDescent="0.2">
      <c r="R1850" s="9"/>
      <c r="S1850" s="28" t="s">
        <v>1940</v>
      </c>
      <c r="T1850" s="27" t="s">
        <v>5155</v>
      </c>
      <c r="U1850" s="9"/>
      <c r="V1850" s="29"/>
      <c r="W1850" s="29"/>
      <c r="X1850" s="29"/>
      <c r="Y1850" s="24"/>
      <c r="Z1850" s="24"/>
    </row>
    <row r="1851" spans="18:26" x14ac:dyDescent="0.2">
      <c r="R1851" s="9"/>
      <c r="S1851" s="28" t="s">
        <v>1941</v>
      </c>
      <c r="T1851" s="27" t="s">
        <v>5156</v>
      </c>
      <c r="U1851" s="9"/>
      <c r="V1851" s="29"/>
      <c r="W1851" s="29"/>
      <c r="X1851" s="29"/>
      <c r="Y1851" s="24"/>
      <c r="Z1851" s="24"/>
    </row>
    <row r="1852" spans="18:26" x14ac:dyDescent="0.2">
      <c r="R1852" s="9"/>
      <c r="S1852" s="28" t="s">
        <v>1942</v>
      </c>
      <c r="T1852" s="27" t="s">
        <v>5157</v>
      </c>
      <c r="U1852" s="9"/>
      <c r="V1852" s="29"/>
      <c r="W1852" s="29"/>
      <c r="X1852" s="29"/>
      <c r="Y1852" s="24"/>
      <c r="Z1852" s="24"/>
    </row>
    <row r="1853" spans="18:26" x14ac:dyDescent="0.2">
      <c r="R1853" s="9"/>
      <c r="S1853" s="28" t="s">
        <v>1943</v>
      </c>
      <c r="T1853" s="27" t="s">
        <v>5158</v>
      </c>
      <c r="U1853" s="9"/>
      <c r="V1853" s="29"/>
      <c r="W1853" s="29"/>
      <c r="X1853" s="29"/>
      <c r="Y1853" s="24"/>
      <c r="Z1853" s="24"/>
    </row>
    <row r="1854" spans="18:26" x14ac:dyDescent="0.2">
      <c r="R1854" s="9"/>
      <c r="S1854" s="28" t="s">
        <v>1944</v>
      </c>
      <c r="T1854" s="27" t="s">
        <v>5159</v>
      </c>
      <c r="U1854" s="9"/>
      <c r="V1854" s="29"/>
      <c r="W1854" s="29"/>
      <c r="X1854" s="29"/>
      <c r="Y1854" s="24"/>
      <c r="Z1854" s="24"/>
    </row>
    <row r="1855" spans="18:26" x14ac:dyDescent="0.2">
      <c r="R1855" s="9"/>
      <c r="S1855" s="28" t="s">
        <v>1945</v>
      </c>
      <c r="T1855" s="27" t="s">
        <v>5160</v>
      </c>
      <c r="U1855" s="9"/>
      <c r="V1855" s="29"/>
      <c r="W1855" s="29"/>
      <c r="X1855" s="29"/>
      <c r="Y1855" s="24"/>
      <c r="Z1855" s="24"/>
    </row>
    <row r="1856" spans="18:26" x14ac:dyDescent="0.2">
      <c r="R1856" s="9"/>
      <c r="S1856" s="28" t="s">
        <v>1946</v>
      </c>
      <c r="T1856" s="27" t="s">
        <v>5161</v>
      </c>
      <c r="U1856" s="9"/>
      <c r="V1856" s="29"/>
      <c r="W1856" s="29"/>
      <c r="X1856" s="29"/>
      <c r="Y1856" s="24"/>
      <c r="Z1856" s="24"/>
    </row>
    <row r="1857" spans="18:26" x14ac:dyDescent="0.2">
      <c r="R1857" s="9"/>
      <c r="S1857" s="22" t="s">
        <v>1947</v>
      </c>
      <c r="T1857" s="10" t="s">
        <v>5162</v>
      </c>
      <c r="U1857" s="9"/>
      <c r="V1857" s="29"/>
      <c r="W1857" s="29"/>
      <c r="X1857" s="29"/>
      <c r="Y1857" s="24"/>
      <c r="Z1857" s="24"/>
    </row>
    <row r="1858" spans="18:26" x14ac:dyDescent="0.2">
      <c r="R1858" s="9"/>
      <c r="S1858" s="28" t="s">
        <v>1948</v>
      </c>
      <c r="T1858" s="27" t="s">
        <v>4526</v>
      </c>
      <c r="U1858" s="9"/>
      <c r="V1858" s="29"/>
      <c r="W1858" s="29"/>
      <c r="X1858" s="29"/>
      <c r="Y1858" s="24"/>
      <c r="Z1858" s="24"/>
    </row>
    <row r="1859" spans="18:26" x14ac:dyDescent="0.2">
      <c r="R1859" s="9"/>
      <c r="S1859" s="28" t="s">
        <v>1949</v>
      </c>
      <c r="T1859" s="27" t="s">
        <v>5163</v>
      </c>
      <c r="U1859" s="9"/>
      <c r="V1859" s="29"/>
      <c r="W1859" s="29"/>
      <c r="X1859" s="29"/>
      <c r="Y1859" s="24"/>
      <c r="Z1859" s="24"/>
    </row>
    <row r="1860" spans="18:26" x14ac:dyDescent="0.2">
      <c r="R1860" s="9"/>
      <c r="S1860" s="28" t="s">
        <v>1950</v>
      </c>
      <c r="T1860" s="27" t="s">
        <v>5164</v>
      </c>
      <c r="U1860" s="9"/>
      <c r="V1860" s="29"/>
      <c r="W1860" s="29"/>
      <c r="X1860" s="29"/>
      <c r="Y1860" s="24"/>
      <c r="Z1860" s="24"/>
    </row>
    <row r="1861" spans="18:26" x14ac:dyDescent="0.2">
      <c r="R1861" s="9"/>
      <c r="S1861" s="28" t="s">
        <v>1951</v>
      </c>
      <c r="T1861" s="27" t="s">
        <v>5165</v>
      </c>
      <c r="U1861" s="9"/>
      <c r="V1861" s="29"/>
      <c r="W1861" s="29"/>
      <c r="X1861" s="29"/>
      <c r="Y1861" s="24"/>
      <c r="Z1861" s="24"/>
    </row>
    <row r="1862" spans="18:26" x14ac:dyDescent="0.2">
      <c r="R1862" s="9"/>
      <c r="S1862" s="22" t="s">
        <v>1952</v>
      </c>
      <c r="T1862" s="10" t="s">
        <v>5166</v>
      </c>
      <c r="U1862" s="9"/>
      <c r="V1862" s="29"/>
      <c r="W1862" s="29"/>
      <c r="X1862" s="29"/>
      <c r="Y1862" s="24"/>
      <c r="Z1862" s="24"/>
    </row>
    <row r="1863" spans="18:26" x14ac:dyDescent="0.2">
      <c r="R1863" s="9"/>
      <c r="S1863" s="28" t="s">
        <v>1953</v>
      </c>
      <c r="T1863" s="27" t="s">
        <v>5167</v>
      </c>
      <c r="U1863" s="9"/>
      <c r="V1863" s="29"/>
      <c r="W1863" s="29"/>
      <c r="X1863" s="29"/>
      <c r="Y1863" s="24"/>
      <c r="Z1863" s="24"/>
    </row>
    <row r="1864" spans="18:26" x14ac:dyDescent="0.2">
      <c r="R1864" s="9"/>
      <c r="S1864" s="28" t="s">
        <v>1954</v>
      </c>
      <c r="T1864" s="27" t="s">
        <v>5168</v>
      </c>
      <c r="U1864" s="9"/>
      <c r="V1864" s="29"/>
      <c r="W1864" s="29"/>
      <c r="X1864" s="29"/>
      <c r="Y1864" s="24"/>
      <c r="Z1864" s="24"/>
    </row>
    <row r="1865" spans="18:26" x14ac:dyDescent="0.2">
      <c r="R1865" s="9"/>
      <c r="S1865" s="28" t="s">
        <v>1955</v>
      </c>
      <c r="T1865" s="27" t="s">
        <v>5169</v>
      </c>
      <c r="U1865" s="9"/>
      <c r="V1865" s="29"/>
      <c r="W1865" s="29"/>
      <c r="X1865" s="29"/>
      <c r="Y1865" s="24"/>
      <c r="Z1865" s="24"/>
    </row>
    <row r="1866" spans="18:26" x14ac:dyDescent="0.2">
      <c r="R1866" s="9"/>
      <c r="S1866" s="28" t="s">
        <v>1956</v>
      </c>
      <c r="T1866" s="27" t="s">
        <v>5170</v>
      </c>
      <c r="U1866" s="9"/>
      <c r="V1866" s="29"/>
      <c r="W1866" s="29"/>
      <c r="X1866" s="29"/>
      <c r="Y1866" s="24"/>
      <c r="Z1866" s="24"/>
    </row>
    <row r="1867" spans="18:26" x14ac:dyDescent="0.2">
      <c r="R1867" s="9"/>
      <c r="S1867" s="28" t="s">
        <v>1957</v>
      </c>
      <c r="T1867" s="27" t="s">
        <v>5171</v>
      </c>
      <c r="U1867" s="9"/>
      <c r="V1867" s="29"/>
      <c r="W1867" s="29"/>
      <c r="X1867" s="29"/>
      <c r="Y1867" s="24"/>
      <c r="Z1867" s="24"/>
    </row>
    <row r="1868" spans="18:26" x14ac:dyDescent="0.2">
      <c r="R1868" s="9"/>
      <c r="S1868" s="28" t="s">
        <v>1958</v>
      </c>
      <c r="T1868" s="27" t="s">
        <v>5172</v>
      </c>
      <c r="U1868" s="9"/>
      <c r="V1868" s="29"/>
      <c r="W1868" s="29"/>
      <c r="X1868" s="29"/>
      <c r="Y1868" s="24"/>
      <c r="Z1868" s="24"/>
    </row>
    <row r="1869" spans="18:26" x14ac:dyDescent="0.2">
      <c r="R1869" s="9"/>
      <c r="S1869" s="22" t="s">
        <v>1959</v>
      </c>
      <c r="T1869" s="10" t="s">
        <v>5173</v>
      </c>
      <c r="U1869" s="9"/>
      <c r="V1869" s="29"/>
      <c r="W1869" s="29"/>
      <c r="X1869" s="29"/>
      <c r="Y1869" s="24"/>
      <c r="Z1869" s="24"/>
    </row>
    <row r="1870" spans="18:26" x14ac:dyDescent="0.2">
      <c r="R1870" s="9"/>
      <c r="S1870" s="28" t="s">
        <v>1960</v>
      </c>
      <c r="T1870" s="27" t="s">
        <v>5174</v>
      </c>
      <c r="U1870" s="9"/>
      <c r="V1870" s="29"/>
      <c r="W1870" s="29"/>
      <c r="X1870" s="29"/>
      <c r="Y1870" s="24"/>
      <c r="Z1870" s="24"/>
    </row>
    <row r="1871" spans="18:26" x14ac:dyDescent="0.2">
      <c r="R1871" s="9"/>
      <c r="S1871" s="28" t="s">
        <v>1961</v>
      </c>
      <c r="T1871" s="27" t="s">
        <v>5175</v>
      </c>
      <c r="U1871" s="9"/>
      <c r="V1871" s="29"/>
      <c r="W1871" s="29"/>
      <c r="X1871" s="29"/>
      <c r="Y1871" s="24"/>
      <c r="Z1871" s="24"/>
    </row>
    <row r="1872" spans="18:26" x14ac:dyDescent="0.2">
      <c r="R1872" s="9"/>
      <c r="S1872" s="28" t="s">
        <v>1962</v>
      </c>
      <c r="T1872" s="27" t="s">
        <v>5176</v>
      </c>
      <c r="U1872" s="9"/>
      <c r="V1872" s="29"/>
      <c r="W1872" s="29"/>
      <c r="X1872" s="29"/>
      <c r="Y1872" s="24"/>
      <c r="Z1872" s="24"/>
    </row>
    <row r="1873" spans="18:26" x14ac:dyDescent="0.2">
      <c r="R1873" s="9"/>
      <c r="S1873" s="28" t="s">
        <v>1963</v>
      </c>
      <c r="T1873" s="27" t="s">
        <v>5177</v>
      </c>
      <c r="U1873" s="9"/>
      <c r="V1873" s="29"/>
      <c r="W1873" s="29"/>
      <c r="X1873" s="29"/>
      <c r="Y1873" s="24"/>
      <c r="Z1873" s="24"/>
    </row>
    <row r="1874" spans="18:26" x14ac:dyDescent="0.2">
      <c r="R1874" s="9"/>
      <c r="S1874" s="28" t="s">
        <v>1964</v>
      </c>
      <c r="T1874" s="27" t="s">
        <v>5178</v>
      </c>
      <c r="U1874" s="9"/>
      <c r="V1874" s="29"/>
      <c r="W1874" s="29"/>
      <c r="X1874" s="29"/>
      <c r="Y1874" s="24"/>
      <c r="Z1874" s="24"/>
    </row>
    <row r="1875" spans="18:26" x14ac:dyDescent="0.2">
      <c r="R1875" s="9"/>
      <c r="S1875" s="28" t="s">
        <v>1965</v>
      </c>
      <c r="T1875" s="27" t="s">
        <v>5179</v>
      </c>
      <c r="U1875" s="9"/>
      <c r="V1875" s="29"/>
      <c r="W1875" s="29"/>
      <c r="X1875" s="29"/>
      <c r="Y1875" s="24"/>
      <c r="Z1875" s="24"/>
    </row>
    <row r="1876" spans="18:26" x14ac:dyDescent="0.2">
      <c r="R1876" s="9"/>
      <c r="S1876" s="28" t="s">
        <v>1966</v>
      </c>
      <c r="T1876" s="27" t="s">
        <v>5180</v>
      </c>
      <c r="U1876" s="9"/>
      <c r="V1876" s="29"/>
      <c r="W1876" s="29"/>
      <c r="X1876" s="29"/>
      <c r="Y1876" s="24"/>
      <c r="Z1876" s="24"/>
    </row>
    <row r="1877" spans="18:26" x14ac:dyDescent="0.2">
      <c r="R1877" s="9"/>
      <c r="S1877" s="28" t="s">
        <v>1967</v>
      </c>
      <c r="T1877" s="27" t="s">
        <v>5181</v>
      </c>
      <c r="U1877" s="9"/>
      <c r="V1877" s="29"/>
      <c r="W1877" s="29"/>
      <c r="X1877" s="29"/>
      <c r="Y1877" s="24"/>
      <c r="Z1877" s="24"/>
    </row>
    <row r="1878" spans="18:26" x14ac:dyDescent="0.2">
      <c r="R1878" s="9"/>
      <c r="S1878" s="28" t="s">
        <v>1968</v>
      </c>
      <c r="T1878" s="27" t="s">
        <v>5182</v>
      </c>
      <c r="U1878" s="9"/>
      <c r="V1878" s="29"/>
      <c r="W1878" s="29"/>
      <c r="X1878" s="29"/>
      <c r="Y1878" s="24"/>
      <c r="Z1878" s="24"/>
    </row>
    <row r="1879" spans="18:26" x14ac:dyDescent="0.2">
      <c r="R1879" s="9"/>
      <c r="S1879" s="28" t="s">
        <v>1969</v>
      </c>
      <c r="T1879" s="27" t="s">
        <v>5183</v>
      </c>
      <c r="U1879" s="9"/>
      <c r="V1879" s="29"/>
      <c r="W1879" s="29"/>
      <c r="X1879" s="29"/>
      <c r="Y1879" s="24"/>
      <c r="Z1879" s="24"/>
    </row>
    <row r="1880" spans="18:26" x14ac:dyDescent="0.2">
      <c r="R1880" s="9"/>
      <c r="S1880" s="28" t="s">
        <v>1970</v>
      </c>
      <c r="T1880" s="27" t="s">
        <v>5184</v>
      </c>
      <c r="U1880" s="9"/>
      <c r="V1880" s="29"/>
      <c r="W1880" s="29"/>
      <c r="X1880" s="29"/>
      <c r="Y1880" s="24"/>
      <c r="Z1880" s="24"/>
    </row>
    <row r="1881" spans="18:26" x14ac:dyDescent="0.2">
      <c r="R1881" s="9"/>
      <c r="S1881" s="22" t="s">
        <v>1971</v>
      </c>
      <c r="T1881" s="10" t="s">
        <v>5185</v>
      </c>
      <c r="U1881" s="9"/>
      <c r="V1881" s="29"/>
      <c r="W1881" s="29"/>
      <c r="X1881" s="29"/>
      <c r="Y1881" s="24"/>
      <c r="Z1881" s="24"/>
    </row>
    <row r="1882" spans="18:26" x14ac:dyDescent="0.2">
      <c r="R1882" s="9"/>
      <c r="S1882" s="28" t="s">
        <v>1972</v>
      </c>
      <c r="T1882" s="27" t="s">
        <v>5186</v>
      </c>
      <c r="U1882" s="9"/>
      <c r="V1882" s="29"/>
      <c r="W1882" s="29"/>
      <c r="X1882" s="29"/>
      <c r="Y1882" s="24"/>
      <c r="Z1882" s="24"/>
    </row>
    <row r="1883" spans="18:26" x14ac:dyDescent="0.2">
      <c r="R1883" s="9"/>
      <c r="S1883" s="28" t="s">
        <v>1973</v>
      </c>
      <c r="T1883" s="27" t="s">
        <v>5187</v>
      </c>
      <c r="U1883" s="9"/>
      <c r="V1883" s="29"/>
      <c r="W1883" s="29"/>
      <c r="X1883" s="29"/>
      <c r="Y1883" s="24"/>
      <c r="Z1883" s="24"/>
    </row>
    <row r="1884" spans="18:26" x14ac:dyDescent="0.2">
      <c r="R1884" s="9"/>
      <c r="S1884" s="28" t="s">
        <v>1974</v>
      </c>
      <c r="T1884" s="27" t="s">
        <v>5188</v>
      </c>
      <c r="U1884" s="9"/>
      <c r="V1884" s="29"/>
      <c r="W1884" s="29"/>
      <c r="X1884" s="29"/>
      <c r="Y1884" s="24"/>
      <c r="Z1884" s="24"/>
    </row>
    <row r="1885" spans="18:26" x14ac:dyDescent="0.2">
      <c r="R1885" s="9"/>
      <c r="S1885" s="28" t="s">
        <v>1975</v>
      </c>
      <c r="T1885" s="27" t="s">
        <v>5189</v>
      </c>
      <c r="U1885" s="9"/>
      <c r="V1885" s="29"/>
      <c r="W1885" s="29"/>
      <c r="X1885" s="29"/>
      <c r="Y1885" s="24"/>
      <c r="Z1885" s="24"/>
    </row>
    <row r="1886" spans="18:26" x14ac:dyDescent="0.2">
      <c r="R1886" s="9"/>
      <c r="S1886" s="28" t="s">
        <v>1976</v>
      </c>
      <c r="T1886" s="27" t="s">
        <v>5190</v>
      </c>
      <c r="U1886" s="9"/>
      <c r="V1886" s="29"/>
      <c r="W1886" s="29"/>
      <c r="X1886" s="29"/>
      <c r="Y1886" s="24"/>
      <c r="Z1886" s="24"/>
    </row>
    <row r="1887" spans="18:26" x14ac:dyDescent="0.2">
      <c r="R1887" s="9"/>
      <c r="S1887" s="28" t="s">
        <v>1977</v>
      </c>
      <c r="T1887" s="27" t="s">
        <v>5191</v>
      </c>
      <c r="U1887" s="9"/>
      <c r="V1887" s="29"/>
      <c r="W1887" s="29"/>
      <c r="X1887" s="29"/>
      <c r="Y1887" s="24"/>
      <c r="Z1887" s="24"/>
    </row>
    <row r="1888" spans="18:26" x14ac:dyDescent="0.2">
      <c r="R1888" s="9"/>
      <c r="S1888" s="28" t="s">
        <v>1978</v>
      </c>
      <c r="T1888" s="27" t="s">
        <v>5192</v>
      </c>
      <c r="U1888" s="9"/>
      <c r="V1888" s="29"/>
      <c r="W1888" s="29"/>
      <c r="X1888" s="29"/>
      <c r="Y1888" s="24"/>
      <c r="Z1888" s="24"/>
    </row>
    <row r="1889" spans="18:26" x14ac:dyDescent="0.2">
      <c r="R1889" s="9"/>
      <c r="S1889" s="28" t="s">
        <v>1979</v>
      </c>
      <c r="T1889" s="27" t="s">
        <v>5193</v>
      </c>
      <c r="U1889" s="9"/>
      <c r="V1889" s="29"/>
      <c r="W1889" s="29"/>
      <c r="X1889" s="29"/>
      <c r="Y1889" s="24"/>
      <c r="Z1889" s="24"/>
    </row>
    <row r="1890" spans="18:26" x14ac:dyDescent="0.2">
      <c r="R1890" s="9"/>
      <c r="S1890" s="28" t="s">
        <v>1980</v>
      </c>
      <c r="T1890" s="27" t="s">
        <v>5194</v>
      </c>
      <c r="U1890" s="9"/>
      <c r="V1890" s="29"/>
      <c r="W1890" s="29"/>
      <c r="X1890" s="29"/>
      <c r="Y1890" s="24"/>
      <c r="Z1890" s="24"/>
    </row>
    <row r="1891" spans="18:26" x14ac:dyDescent="0.2">
      <c r="R1891" s="9"/>
      <c r="S1891" s="28" t="s">
        <v>1981</v>
      </c>
      <c r="T1891" s="27" t="s">
        <v>5195</v>
      </c>
      <c r="U1891" s="9"/>
      <c r="V1891" s="29"/>
      <c r="W1891" s="29"/>
      <c r="X1891" s="29"/>
      <c r="Y1891" s="24"/>
      <c r="Z1891" s="24"/>
    </row>
    <row r="1892" spans="18:26" x14ac:dyDescent="0.2">
      <c r="R1892" s="9"/>
      <c r="S1892" s="28" t="s">
        <v>1982</v>
      </c>
      <c r="T1892" s="27" t="s">
        <v>5196</v>
      </c>
      <c r="U1892" s="9"/>
      <c r="V1892" s="29"/>
      <c r="W1892" s="29"/>
      <c r="X1892" s="29"/>
      <c r="Y1892" s="24"/>
      <c r="Z1892" s="24"/>
    </row>
    <row r="1893" spans="18:26" x14ac:dyDescent="0.2">
      <c r="R1893" s="9"/>
      <c r="S1893" s="22" t="s">
        <v>1983</v>
      </c>
      <c r="T1893" s="10" t="s">
        <v>5197</v>
      </c>
      <c r="U1893" s="9"/>
      <c r="V1893" s="29"/>
      <c r="W1893" s="29"/>
      <c r="X1893" s="29"/>
      <c r="Y1893" s="24"/>
      <c r="Z1893" s="24"/>
    </row>
    <row r="1894" spans="18:26" x14ac:dyDescent="0.2">
      <c r="R1894" s="9"/>
      <c r="S1894" s="28" t="s">
        <v>1984</v>
      </c>
      <c r="T1894" s="27" t="s">
        <v>5198</v>
      </c>
      <c r="U1894" s="9"/>
      <c r="V1894" s="29"/>
      <c r="W1894" s="29"/>
      <c r="X1894" s="29"/>
      <c r="Y1894" s="24"/>
      <c r="Z1894" s="24"/>
    </row>
    <row r="1895" spans="18:26" x14ac:dyDescent="0.2">
      <c r="R1895" s="9"/>
      <c r="S1895" s="28" t="s">
        <v>1985</v>
      </c>
      <c r="T1895" s="27" t="s">
        <v>5199</v>
      </c>
      <c r="U1895" s="9"/>
      <c r="V1895" s="29"/>
      <c r="W1895" s="29"/>
      <c r="X1895" s="29"/>
      <c r="Y1895" s="24"/>
      <c r="Z1895" s="24"/>
    </row>
    <row r="1896" spans="18:26" x14ac:dyDescent="0.2">
      <c r="R1896" s="9"/>
      <c r="S1896" s="28" t="s">
        <v>1986</v>
      </c>
      <c r="T1896" s="27" t="s">
        <v>5200</v>
      </c>
      <c r="U1896" s="9"/>
      <c r="V1896" s="29"/>
      <c r="W1896" s="29"/>
      <c r="X1896" s="29"/>
      <c r="Y1896" s="24"/>
      <c r="Z1896" s="24"/>
    </row>
    <row r="1897" spans="18:26" x14ac:dyDescent="0.2">
      <c r="R1897" s="9"/>
      <c r="S1897" s="28" t="s">
        <v>1987</v>
      </c>
      <c r="T1897" s="27" t="s">
        <v>5201</v>
      </c>
      <c r="U1897" s="9"/>
      <c r="V1897" s="29"/>
      <c r="W1897" s="29"/>
      <c r="X1897" s="29"/>
      <c r="Y1897" s="24"/>
      <c r="Z1897" s="24"/>
    </row>
    <row r="1898" spans="18:26" x14ac:dyDescent="0.2">
      <c r="R1898" s="9"/>
      <c r="S1898" s="28" t="s">
        <v>1988</v>
      </c>
      <c r="T1898" s="27" t="s">
        <v>5202</v>
      </c>
      <c r="U1898" s="9"/>
      <c r="V1898" s="29"/>
      <c r="W1898" s="29"/>
      <c r="X1898" s="29"/>
      <c r="Y1898" s="24"/>
      <c r="Z1898" s="24"/>
    </row>
    <row r="1899" spans="18:26" x14ac:dyDescent="0.2">
      <c r="R1899" s="9"/>
      <c r="S1899" s="28" t="s">
        <v>1989</v>
      </c>
      <c r="T1899" s="27" t="s">
        <v>5203</v>
      </c>
      <c r="U1899" s="9"/>
      <c r="V1899" s="29"/>
      <c r="W1899" s="29"/>
      <c r="X1899" s="29"/>
      <c r="Y1899" s="24"/>
      <c r="Z1899" s="24"/>
    </row>
    <row r="1900" spans="18:26" x14ac:dyDescent="0.2">
      <c r="R1900" s="9"/>
      <c r="S1900" s="28" t="s">
        <v>1990</v>
      </c>
      <c r="T1900" s="27" t="s">
        <v>5204</v>
      </c>
      <c r="U1900" s="9"/>
      <c r="V1900" s="29"/>
      <c r="W1900" s="29"/>
      <c r="X1900" s="29"/>
      <c r="Y1900" s="24"/>
      <c r="Z1900" s="24"/>
    </row>
    <row r="1901" spans="18:26" x14ac:dyDescent="0.2">
      <c r="R1901" s="9"/>
      <c r="S1901" s="28" t="s">
        <v>1991</v>
      </c>
      <c r="T1901" s="27" t="s">
        <v>5205</v>
      </c>
      <c r="U1901" s="9"/>
      <c r="V1901" s="29"/>
      <c r="W1901" s="29"/>
      <c r="X1901" s="29"/>
      <c r="Y1901" s="24"/>
      <c r="Z1901" s="24"/>
    </row>
    <row r="1902" spans="18:26" x14ac:dyDescent="0.2">
      <c r="R1902" s="9"/>
      <c r="S1902" s="28" t="s">
        <v>1992</v>
      </c>
      <c r="T1902" s="27" t="s">
        <v>5206</v>
      </c>
      <c r="U1902" s="9"/>
      <c r="V1902" s="29"/>
      <c r="W1902" s="29"/>
      <c r="X1902" s="29"/>
      <c r="Y1902" s="24"/>
      <c r="Z1902" s="24"/>
    </row>
    <row r="1903" spans="18:26" x14ac:dyDescent="0.2">
      <c r="R1903" s="9"/>
      <c r="S1903" s="28" t="s">
        <v>1993</v>
      </c>
      <c r="T1903" s="27" t="s">
        <v>5207</v>
      </c>
      <c r="U1903" s="9"/>
      <c r="V1903" s="29"/>
      <c r="W1903" s="29"/>
      <c r="X1903" s="29"/>
      <c r="Y1903" s="24"/>
      <c r="Z1903" s="24"/>
    </row>
    <row r="1904" spans="18:26" x14ac:dyDescent="0.2">
      <c r="R1904" s="9"/>
      <c r="S1904" s="28" t="s">
        <v>1994</v>
      </c>
      <c r="T1904" s="27" t="s">
        <v>5208</v>
      </c>
      <c r="U1904" s="9"/>
      <c r="V1904" s="29"/>
      <c r="W1904" s="29"/>
      <c r="X1904" s="29"/>
      <c r="Y1904" s="24"/>
      <c r="Z1904" s="24"/>
    </row>
    <row r="1905" spans="18:26" x14ac:dyDescent="0.2">
      <c r="R1905" s="9"/>
      <c r="S1905" s="28" t="s">
        <v>1995</v>
      </c>
      <c r="T1905" s="27" t="s">
        <v>5209</v>
      </c>
      <c r="U1905" s="9"/>
      <c r="V1905" s="29"/>
      <c r="W1905" s="29"/>
      <c r="X1905" s="29"/>
      <c r="Y1905" s="24"/>
      <c r="Z1905" s="24"/>
    </row>
    <row r="1906" spans="18:26" x14ac:dyDescent="0.2">
      <c r="R1906" s="9"/>
      <c r="S1906" s="22" t="s">
        <v>1996</v>
      </c>
      <c r="T1906" s="10" t="s">
        <v>5210</v>
      </c>
      <c r="U1906" s="9"/>
      <c r="V1906" s="29"/>
      <c r="W1906" s="29"/>
      <c r="X1906" s="29"/>
      <c r="Y1906" s="24"/>
      <c r="Z1906" s="24"/>
    </row>
    <row r="1907" spans="18:26" x14ac:dyDescent="0.2">
      <c r="R1907" s="9"/>
      <c r="S1907" s="28" t="s">
        <v>1997</v>
      </c>
      <c r="T1907" s="27" t="s">
        <v>5211</v>
      </c>
      <c r="U1907" s="9"/>
      <c r="V1907" s="29"/>
      <c r="W1907" s="29"/>
      <c r="X1907" s="29"/>
      <c r="Y1907" s="24"/>
      <c r="Z1907" s="24"/>
    </row>
    <row r="1908" spans="18:26" x14ac:dyDescent="0.2">
      <c r="R1908" s="9"/>
      <c r="S1908" s="28" t="s">
        <v>1998</v>
      </c>
      <c r="T1908" s="27" t="s">
        <v>5212</v>
      </c>
      <c r="U1908" s="9"/>
      <c r="V1908" s="29"/>
      <c r="W1908" s="29"/>
      <c r="X1908" s="29"/>
      <c r="Y1908" s="24"/>
      <c r="Z1908" s="24"/>
    </row>
    <row r="1909" spans="18:26" x14ac:dyDescent="0.2">
      <c r="R1909" s="9"/>
      <c r="S1909" s="28" t="s">
        <v>1999</v>
      </c>
      <c r="T1909" s="27" t="s">
        <v>5213</v>
      </c>
      <c r="U1909" s="9"/>
      <c r="V1909" s="29"/>
      <c r="W1909" s="29"/>
      <c r="X1909" s="29"/>
      <c r="Y1909" s="24"/>
      <c r="Z1909" s="24"/>
    </row>
    <row r="1910" spans="18:26" x14ac:dyDescent="0.2">
      <c r="R1910" s="9"/>
      <c r="S1910" s="28" t="s">
        <v>2000</v>
      </c>
      <c r="T1910" s="27" t="s">
        <v>5214</v>
      </c>
      <c r="U1910" s="9"/>
      <c r="V1910" s="29"/>
      <c r="W1910" s="29"/>
      <c r="X1910" s="29"/>
      <c r="Y1910" s="24"/>
      <c r="Z1910" s="24"/>
    </row>
    <row r="1911" spans="18:26" x14ac:dyDescent="0.2">
      <c r="R1911" s="9"/>
      <c r="S1911" s="28" t="s">
        <v>2001</v>
      </c>
      <c r="T1911" s="27" t="s">
        <v>5215</v>
      </c>
      <c r="U1911" s="9"/>
      <c r="V1911" s="29"/>
      <c r="W1911" s="29"/>
      <c r="X1911" s="29"/>
      <c r="Y1911" s="24"/>
      <c r="Z1911" s="24"/>
    </row>
    <row r="1912" spans="18:26" x14ac:dyDescent="0.2">
      <c r="R1912" s="9"/>
      <c r="S1912" s="22" t="s">
        <v>2002</v>
      </c>
      <c r="T1912" s="10" t="s">
        <v>5216</v>
      </c>
      <c r="U1912" s="9"/>
      <c r="V1912" s="29"/>
      <c r="W1912" s="29"/>
      <c r="X1912" s="29"/>
      <c r="Y1912" s="24"/>
      <c r="Z1912" s="24"/>
    </row>
    <row r="1913" spans="18:26" x14ac:dyDescent="0.2">
      <c r="R1913" s="9"/>
      <c r="S1913" s="28" t="s">
        <v>2003</v>
      </c>
      <c r="T1913" s="27" t="s">
        <v>5217</v>
      </c>
      <c r="U1913" s="9"/>
      <c r="V1913" s="29"/>
      <c r="W1913" s="29"/>
      <c r="X1913" s="29"/>
      <c r="Y1913" s="24"/>
      <c r="Z1913" s="24"/>
    </row>
    <row r="1914" spans="18:26" x14ac:dyDescent="0.2">
      <c r="R1914" s="9"/>
      <c r="S1914" s="28" t="s">
        <v>2004</v>
      </c>
      <c r="T1914" s="27" t="s">
        <v>5218</v>
      </c>
      <c r="U1914" s="9"/>
      <c r="V1914" s="29"/>
      <c r="W1914" s="29"/>
      <c r="X1914" s="29"/>
      <c r="Y1914" s="24"/>
      <c r="Z1914" s="24"/>
    </row>
    <row r="1915" spans="18:26" x14ac:dyDescent="0.2">
      <c r="R1915" s="9"/>
      <c r="S1915" s="28" t="s">
        <v>2005</v>
      </c>
      <c r="T1915" s="27" t="s">
        <v>5219</v>
      </c>
      <c r="U1915" s="9"/>
      <c r="V1915" s="29"/>
      <c r="W1915" s="29"/>
      <c r="X1915" s="29"/>
      <c r="Y1915" s="24"/>
      <c r="Z1915" s="24"/>
    </row>
    <row r="1916" spans="18:26" x14ac:dyDescent="0.2">
      <c r="R1916" s="9"/>
      <c r="S1916" s="28" t="s">
        <v>2006</v>
      </c>
      <c r="T1916" s="27" t="s">
        <v>5220</v>
      </c>
      <c r="U1916" s="9"/>
      <c r="V1916" s="29"/>
      <c r="W1916" s="29"/>
      <c r="X1916" s="29"/>
      <c r="Y1916" s="24"/>
      <c r="Z1916" s="24"/>
    </row>
    <row r="1917" spans="18:26" x14ac:dyDescent="0.2">
      <c r="R1917" s="9"/>
      <c r="S1917" s="28" t="s">
        <v>2007</v>
      </c>
      <c r="T1917" s="27" t="s">
        <v>5221</v>
      </c>
      <c r="U1917" s="9"/>
      <c r="V1917" s="29"/>
      <c r="W1917" s="29"/>
      <c r="X1917" s="29"/>
      <c r="Y1917" s="24"/>
      <c r="Z1917" s="24"/>
    </row>
    <row r="1918" spans="18:26" x14ac:dyDescent="0.2">
      <c r="R1918" s="9"/>
      <c r="S1918" s="28" t="s">
        <v>2008</v>
      </c>
      <c r="T1918" s="27" t="s">
        <v>5222</v>
      </c>
      <c r="U1918" s="9"/>
      <c r="V1918" s="29"/>
      <c r="W1918" s="29"/>
      <c r="X1918" s="29"/>
      <c r="Y1918" s="24"/>
      <c r="Z1918" s="24"/>
    </row>
    <row r="1919" spans="18:26" x14ac:dyDescent="0.2">
      <c r="R1919" s="9"/>
      <c r="S1919" s="28" t="s">
        <v>2009</v>
      </c>
      <c r="T1919" s="27" t="s">
        <v>5223</v>
      </c>
      <c r="U1919" s="9"/>
      <c r="V1919" s="29"/>
      <c r="W1919" s="29"/>
      <c r="X1919" s="29"/>
      <c r="Y1919" s="24"/>
      <c r="Z1919" s="24"/>
    </row>
    <row r="1920" spans="18:26" x14ac:dyDescent="0.2">
      <c r="R1920" s="9"/>
      <c r="S1920" s="28" t="s">
        <v>2010</v>
      </c>
      <c r="T1920" s="27" t="s">
        <v>5224</v>
      </c>
      <c r="U1920" s="9"/>
      <c r="V1920" s="29"/>
      <c r="W1920" s="29"/>
      <c r="X1920" s="29"/>
      <c r="Y1920" s="24"/>
      <c r="Z1920" s="24"/>
    </row>
    <row r="1921" spans="18:26" x14ac:dyDescent="0.2">
      <c r="R1921" s="9"/>
      <c r="S1921" s="22" t="s">
        <v>2011</v>
      </c>
      <c r="T1921" s="10" t="s">
        <v>79</v>
      </c>
      <c r="U1921" s="9"/>
      <c r="V1921" s="29"/>
      <c r="W1921" s="29"/>
      <c r="X1921" s="29"/>
      <c r="Y1921" s="24"/>
      <c r="Z1921" s="24"/>
    </row>
    <row r="1922" spans="18:26" x14ac:dyDescent="0.2">
      <c r="R1922" s="9"/>
      <c r="S1922" s="22" t="s">
        <v>2012</v>
      </c>
      <c r="T1922" s="10" t="s">
        <v>5225</v>
      </c>
      <c r="U1922" s="9"/>
      <c r="V1922" s="29"/>
      <c r="W1922" s="29"/>
      <c r="X1922" s="29"/>
      <c r="Y1922" s="24"/>
      <c r="Z1922" s="24"/>
    </row>
    <row r="1923" spans="18:26" x14ac:dyDescent="0.2">
      <c r="R1923" s="9"/>
      <c r="S1923" s="28" t="s">
        <v>2013</v>
      </c>
      <c r="T1923" s="27" t="s">
        <v>5226</v>
      </c>
      <c r="U1923" s="9"/>
      <c r="V1923" s="29"/>
      <c r="W1923" s="29"/>
      <c r="X1923" s="29"/>
      <c r="Y1923" s="24"/>
      <c r="Z1923" s="24"/>
    </row>
    <row r="1924" spans="18:26" x14ac:dyDescent="0.2">
      <c r="R1924" s="9"/>
      <c r="S1924" s="28" t="s">
        <v>2014</v>
      </c>
      <c r="T1924" s="27" t="s">
        <v>5227</v>
      </c>
      <c r="U1924" s="9"/>
      <c r="V1924" s="29"/>
      <c r="W1924" s="29"/>
      <c r="X1924" s="29"/>
      <c r="Y1924" s="24"/>
      <c r="Z1924" s="24"/>
    </row>
    <row r="1925" spans="18:26" x14ac:dyDescent="0.2">
      <c r="R1925" s="9"/>
      <c r="S1925" s="28" t="s">
        <v>2015</v>
      </c>
      <c r="T1925" s="27" t="s">
        <v>5228</v>
      </c>
      <c r="U1925" s="9"/>
      <c r="V1925" s="29"/>
      <c r="W1925" s="29"/>
      <c r="X1925" s="29"/>
      <c r="Y1925" s="24"/>
      <c r="Z1925" s="24"/>
    </row>
    <row r="1926" spans="18:26" x14ac:dyDescent="0.2">
      <c r="R1926" s="9"/>
      <c r="S1926" s="28" t="s">
        <v>2016</v>
      </c>
      <c r="T1926" s="27" t="s">
        <v>5229</v>
      </c>
      <c r="U1926" s="9"/>
      <c r="V1926" s="29"/>
      <c r="W1926" s="29"/>
      <c r="X1926" s="29"/>
      <c r="Y1926" s="24"/>
      <c r="Z1926" s="24"/>
    </row>
    <row r="1927" spans="18:26" x14ac:dyDescent="0.2">
      <c r="R1927" s="9"/>
      <c r="S1927" s="28" t="s">
        <v>2017</v>
      </c>
      <c r="T1927" s="27" t="s">
        <v>5230</v>
      </c>
      <c r="U1927" s="9"/>
      <c r="V1927" s="29"/>
      <c r="W1927" s="29"/>
      <c r="X1927" s="29"/>
      <c r="Y1927" s="24"/>
      <c r="Z1927" s="24"/>
    </row>
    <row r="1928" spans="18:26" x14ac:dyDescent="0.2">
      <c r="R1928" s="9"/>
      <c r="S1928" s="28" t="s">
        <v>2018</v>
      </c>
      <c r="T1928" s="27" t="s">
        <v>5231</v>
      </c>
      <c r="U1928" s="9"/>
      <c r="V1928" s="29"/>
      <c r="W1928" s="29"/>
      <c r="X1928" s="29"/>
      <c r="Y1928" s="24"/>
      <c r="Z1928" s="24"/>
    </row>
    <row r="1929" spans="18:26" x14ac:dyDescent="0.2">
      <c r="R1929" s="9"/>
      <c r="S1929" s="28" t="s">
        <v>2019</v>
      </c>
      <c r="T1929" s="27" t="s">
        <v>5232</v>
      </c>
      <c r="U1929" s="9"/>
      <c r="V1929" s="29"/>
      <c r="W1929" s="29"/>
      <c r="X1929" s="29"/>
      <c r="Y1929" s="24"/>
      <c r="Z1929" s="24"/>
    </row>
    <row r="1930" spans="18:26" x14ac:dyDescent="0.2">
      <c r="R1930" s="9"/>
      <c r="S1930" s="28" t="s">
        <v>2020</v>
      </c>
      <c r="T1930" s="27" t="s">
        <v>5233</v>
      </c>
      <c r="U1930" s="9"/>
      <c r="V1930" s="29"/>
      <c r="W1930" s="29"/>
      <c r="X1930" s="29"/>
      <c r="Y1930" s="24"/>
      <c r="Z1930" s="24"/>
    </row>
    <row r="1931" spans="18:26" x14ac:dyDescent="0.2">
      <c r="R1931" s="9"/>
      <c r="S1931" s="28" t="s">
        <v>2021</v>
      </c>
      <c r="T1931" s="27" t="s">
        <v>5234</v>
      </c>
      <c r="U1931" s="9"/>
      <c r="V1931" s="29"/>
      <c r="W1931" s="29"/>
      <c r="X1931" s="29"/>
      <c r="Y1931" s="24"/>
      <c r="Z1931" s="24"/>
    </row>
    <row r="1932" spans="18:26" x14ac:dyDescent="0.2">
      <c r="R1932" s="9"/>
      <c r="S1932" s="28" t="s">
        <v>2022</v>
      </c>
      <c r="T1932" s="27" t="s">
        <v>5235</v>
      </c>
      <c r="U1932" s="9"/>
      <c r="V1932" s="29"/>
      <c r="W1932" s="29"/>
      <c r="X1932" s="29"/>
      <c r="Y1932" s="24"/>
      <c r="Z1932" s="24"/>
    </row>
    <row r="1933" spans="18:26" x14ac:dyDescent="0.2">
      <c r="R1933" s="9"/>
      <c r="S1933" s="28" t="s">
        <v>2023</v>
      </c>
      <c r="T1933" s="27" t="s">
        <v>5236</v>
      </c>
      <c r="U1933" s="9"/>
      <c r="V1933" s="29"/>
      <c r="W1933" s="29"/>
      <c r="X1933" s="29"/>
      <c r="Y1933" s="24"/>
      <c r="Z1933" s="24"/>
    </row>
    <row r="1934" spans="18:26" x14ac:dyDescent="0.2">
      <c r="R1934" s="9"/>
      <c r="S1934" s="22" t="s">
        <v>2024</v>
      </c>
      <c r="T1934" s="10" t="s">
        <v>5237</v>
      </c>
      <c r="U1934" s="9"/>
      <c r="V1934" s="29"/>
      <c r="W1934" s="29"/>
      <c r="X1934" s="29"/>
      <c r="Y1934" s="24"/>
      <c r="Z1934" s="24"/>
    </row>
    <row r="1935" spans="18:26" x14ac:dyDescent="0.2">
      <c r="R1935" s="9"/>
      <c r="S1935" s="28" t="s">
        <v>2025</v>
      </c>
      <c r="T1935" s="27" t="s">
        <v>5238</v>
      </c>
      <c r="U1935" s="9"/>
      <c r="V1935" s="29"/>
      <c r="W1935" s="29"/>
      <c r="X1935" s="29"/>
      <c r="Y1935" s="24"/>
      <c r="Z1935" s="24"/>
    </row>
    <row r="1936" spans="18:26" x14ac:dyDescent="0.2">
      <c r="R1936" s="9"/>
      <c r="S1936" s="28" t="s">
        <v>2026</v>
      </c>
      <c r="T1936" s="27" t="s">
        <v>5239</v>
      </c>
      <c r="U1936" s="9"/>
      <c r="V1936" s="29"/>
      <c r="W1936" s="29"/>
      <c r="X1936" s="29"/>
      <c r="Y1936" s="24"/>
      <c r="Z1936" s="24"/>
    </row>
    <row r="1937" spans="18:26" x14ac:dyDescent="0.2">
      <c r="R1937" s="9"/>
      <c r="S1937" s="28" t="s">
        <v>2027</v>
      </c>
      <c r="T1937" s="27" t="s">
        <v>5240</v>
      </c>
      <c r="U1937" s="9"/>
      <c r="V1937" s="29"/>
      <c r="W1937" s="29"/>
      <c r="X1937" s="29"/>
      <c r="Y1937" s="24"/>
      <c r="Z1937" s="24"/>
    </row>
    <row r="1938" spans="18:26" x14ac:dyDescent="0.2">
      <c r="R1938" s="9"/>
      <c r="S1938" s="28" t="s">
        <v>2028</v>
      </c>
      <c r="T1938" s="27" t="s">
        <v>5241</v>
      </c>
      <c r="U1938" s="9"/>
      <c r="V1938" s="29"/>
      <c r="W1938" s="29"/>
      <c r="X1938" s="29"/>
      <c r="Y1938" s="24"/>
      <c r="Z1938" s="24"/>
    </row>
    <row r="1939" spans="18:26" x14ac:dyDescent="0.2">
      <c r="R1939" s="9"/>
      <c r="S1939" s="28" t="s">
        <v>2029</v>
      </c>
      <c r="T1939" s="27" t="s">
        <v>5242</v>
      </c>
      <c r="U1939" s="9"/>
      <c r="V1939" s="29"/>
      <c r="W1939" s="29"/>
      <c r="X1939" s="29"/>
      <c r="Y1939" s="24"/>
      <c r="Z1939" s="24"/>
    </row>
    <row r="1940" spans="18:26" x14ac:dyDescent="0.2">
      <c r="R1940" s="9"/>
      <c r="S1940" s="28" t="s">
        <v>2030</v>
      </c>
      <c r="T1940" s="27" t="s">
        <v>5243</v>
      </c>
      <c r="U1940" s="9"/>
      <c r="V1940" s="29"/>
      <c r="W1940" s="29"/>
      <c r="X1940" s="29"/>
      <c r="Y1940" s="24"/>
      <c r="Z1940" s="24"/>
    </row>
    <row r="1941" spans="18:26" x14ac:dyDescent="0.2">
      <c r="R1941" s="9"/>
      <c r="S1941" s="28" t="s">
        <v>2031</v>
      </c>
      <c r="T1941" s="27" t="s">
        <v>5244</v>
      </c>
      <c r="U1941" s="9"/>
      <c r="V1941" s="29"/>
      <c r="W1941" s="29"/>
      <c r="X1941" s="29"/>
      <c r="Y1941" s="24"/>
      <c r="Z1941" s="24"/>
    </row>
    <row r="1942" spans="18:26" x14ac:dyDescent="0.2">
      <c r="R1942" s="9"/>
      <c r="S1942" s="28" t="s">
        <v>2032</v>
      </c>
      <c r="T1942" s="27" t="s">
        <v>5245</v>
      </c>
      <c r="U1942" s="9"/>
      <c r="V1942" s="29"/>
      <c r="W1942" s="29"/>
      <c r="X1942" s="29"/>
      <c r="Y1942" s="24"/>
      <c r="Z1942" s="24"/>
    </row>
    <row r="1943" spans="18:26" x14ac:dyDescent="0.2">
      <c r="R1943" s="9"/>
      <c r="S1943" s="28" t="s">
        <v>2033</v>
      </c>
      <c r="T1943" s="27" t="s">
        <v>5246</v>
      </c>
      <c r="U1943" s="9"/>
      <c r="V1943" s="29"/>
      <c r="W1943" s="29"/>
      <c r="X1943" s="29"/>
      <c r="Y1943" s="24"/>
      <c r="Z1943" s="24"/>
    </row>
    <row r="1944" spans="18:26" x14ac:dyDescent="0.2">
      <c r="R1944" s="9"/>
      <c r="S1944" s="28" t="s">
        <v>2034</v>
      </c>
      <c r="T1944" s="27" t="s">
        <v>5247</v>
      </c>
      <c r="U1944" s="9"/>
      <c r="V1944" s="29"/>
      <c r="W1944" s="29"/>
      <c r="X1944" s="29"/>
      <c r="Y1944" s="24"/>
      <c r="Z1944" s="24"/>
    </row>
    <row r="1945" spans="18:26" x14ac:dyDescent="0.2">
      <c r="R1945" s="9"/>
      <c r="S1945" s="22" t="s">
        <v>2035</v>
      </c>
      <c r="T1945" s="10" t="s">
        <v>5248</v>
      </c>
      <c r="U1945" s="9"/>
      <c r="V1945" s="29"/>
      <c r="W1945" s="29"/>
      <c r="X1945" s="29"/>
      <c r="Y1945" s="24"/>
      <c r="Z1945" s="24"/>
    </row>
    <row r="1946" spans="18:26" x14ac:dyDescent="0.2">
      <c r="R1946" s="9"/>
      <c r="S1946" s="28" t="s">
        <v>2036</v>
      </c>
      <c r="T1946" s="27" t="s">
        <v>5249</v>
      </c>
      <c r="U1946" s="9"/>
      <c r="V1946" s="29"/>
      <c r="W1946" s="29"/>
      <c r="X1946" s="29"/>
      <c r="Y1946" s="24"/>
      <c r="Z1946" s="24"/>
    </row>
    <row r="1947" spans="18:26" x14ac:dyDescent="0.2">
      <c r="R1947" s="9"/>
      <c r="S1947" s="28" t="s">
        <v>2037</v>
      </c>
      <c r="T1947" s="27" t="s">
        <v>5250</v>
      </c>
      <c r="U1947" s="9"/>
      <c r="V1947" s="29"/>
      <c r="W1947" s="29"/>
      <c r="X1947" s="29"/>
      <c r="Y1947" s="24"/>
      <c r="Z1947" s="24"/>
    </row>
    <row r="1948" spans="18:26" x14ac:dyDescent="0.2">
      <c r="R1948" s="9"/>
      <c r="S1948" s="28" t="s">
        <v>2038</v>
      </c>
      <c r="T1948" s="27" t="s">
        <v>4027</v>
      </c>
      <c r="U1948" s="9"/>
      <c r="V1948" s="29"/>
      <c r="W1948" s="29"/>
      <c r="X1948" s="29"/>
      <c r="Y1948" s="24"/>
      <c r="Z1948" s="24"/>
    </row>
    <row r="1949" spans="18:26" x14ac:dyDescent="0.2">
      <c r="R1949" s="9"/>
      <c r="S1949" s="28" t="s">
        <v>2039</v>
      </c>
      <c r="T1949" s="27" t="s">
        <v>5251</v>
      </c>
      <c r="U1949" s="9"/>
      <c r="V1949" s="29"/>
      <c r="W1949" s="29"/>
      <c r="X1949" s="29"/>
      <c r="Y1949" s="24"/>
      <c r="Z1949" s="24"/>
    </row>
    <row r="1950" spans="18:26" x14ac:dyDescent="0.2">
      <c r="R1950" s="9"/>
      <c r="S1950" s="28" t="s">
        <v>2040</v>
      </c>
      <c r="T1950" s="27" t="s">
        <v>5252</v>
      </c>
      <c r="U1950" s="9"/>
      <c r="V1950" s="29"/>
      <c r="W1950" s="29"/>
      <c r="X1950" s="29"/>
      <c r="Y1950" s="24"/>
      <c r="Z1950" s="24"/>
    </row>
    <row r="1951" spans="18:26" x14ac:dyDescent="0.2">
      <c r="R1951" s="9"/>
      <c r="S1951" s="28" t="s">
        <v>2041</v>
      </c>
      <c r="T1951" s="27" t="s">
        <v>5253</v>
      </c>
      <c r="U1951" s="9"/>
      <c r="V1951" s="29"/>
      <c r="W1951" s="29"/>
      <c r="X1951" s="29"/>
      <c r="Y1951" s="24"/>
      <c r="Z1951" s="24"/>
    </row>
    <row r="1952" spans="18:26" x14ac:dyDescent="0.2">
      <c r="R1952" s="9"/>
      <c r="S1952" s="28" t="s">
        <v>2042</v>
      </c>
      <c r="T1952" s="27" t="s">
        <v>5254</v>
      </c>
      <c r="U1952" s="9"/>
      <c r="V1952" s="29"/>
      <c r="W1952" s="29"/>
      <c r="X1952" s="29"/>
      <c r="Y1952" s="24"/>
      <c r="Z1952" s="24"/>
    </row>
    <row r="1953" spans="18:26" x14ac:dyDescent="0.2">
      <c r="R1953" s="9"/>
      <c r="S1953" s="28" t="s">
        <v>2043</v>
      </c>
      <c r="T1953" s="27" t="s">
        <v>5255</v>
      </c>
      <c r="U1953" s="9"/>
      <c r="V1953" s="29"/>
      <c r="W1953" s="29"/>
      <c r="X1953" s="29"/>
      <c r="Y1953" s="24"/>
      <c r="Z1953" s="24"/>
    </row>
    <row r="1954" spans="18:26" x14ac:dyDescent="0.2">
      <c r="R1954" s="9"/>
      <c r="S1954" s="28" t="s">
        <v>2044</v>
      </c>
      <c r="T1954" s="27" t="s">
        <v>5256</v>
      </c>
      <c r="U1954" s="9"/>
      <c r="V1954" s="29"/>
      <c r="W1954" s="29"/>
      <c r="X1954" s="29"/>
      <c r="Y1954" s="24"/>
      <c r="Z1954" s="24"/>
    </row>
    <row r="1955" spans="18:26" x14ac:dyDescent="0.2">
      <c r="R1955" s="9"/>
      <c r="S1955" s="22" t="s">
        <v>2045</v>
      </c>
      <c r="T1955" s="10" t="s">
        <v>5257</v>
      </c>
      <c r="U1955" s="9"/>
      <c r="V1955" s="29"/>
      <c r="W1955" s="29"/>
      <c r="X1955" s="29"/>
      <c r="Y1955" s="24"/>
      <c r="Z1955" s="24"/>
    </row>
    <row r="1956" spans="18:26" x14ac:dyDescent="0.2">
      <c r="R1956" s="9"/>
      <c r="S1956" s="28" t="s">
        <v>2046</v>
      </c>
      <c r="T1956" s="27" t="s">
        <v>5258</v>
      </c>
      <c r="U1956" s="9"/>
      <c r="V1956" s="29"/>
      <c r="W1956" s="29"/>
      <c r="X1956" s="29"/>
      <c r="Y1956" s="24"/>
      <c r="Z1956" s="24"/>
    </row>
    <row r="1957" spans="18:26" x14ac:dyDescent="0.2">
      <c r="R1957" s="9"/>
      <c r="S1957" s="28" t="s">
        <v>2047</v>
      </c>
      <c r="T1957" s="27" t="s">
        <v>5259</v>
      </c>
      <c r="U1957" s="9"/>
      <c r="V1957" s="29"/>
      <c r="W1957" s="29"/>
      <c r="X1957" s="29"/>
      <c r="Y1957" s="24"/>
      <c r="Z1957" s="24"/>
    </row>
    <row r="1958" spans="18:26" x14ac:dyDescent="0.2">
      <c r="R1958" s="9"/>
      <c r="S1958" s="28" t="s">
        <v>2048</v>
      </c>
      <c r="T1958" s="27" t="s">
        <v>5260</v>
      </c>
      <c r="U1958" s="9"/>
      <c r="V1958" s="29"/>
      <c r="W1958" s="29"/>
      <c r="X1958" s="29"/>
      <c r="Y1958" s="24"/>
      <c r="Z1958" s="24"/>
    </row>
    <row r="1959" spans="18:26" x14ac:dyDescent="0.2">
      <c r="R1959" s="9"/>
      <c r="S1959" s="22" t="s">
        <v>2049</v>
      </c>
      <c r="T1959" s="10" t="s">
        <v>5261</v>
      </c>
      <c r="U1959" s="9"/>
      <c r="V1959" s="29"/>
      <c r="W1959" s="29"/>
      <c r="X1959" s="29"/>
      <c r="Y1959" s="24"/>
      <c r="Z1959" s="24"/>
    </row>
    <row r="1960" spans="18:26" x14ac:dyDescent="0.2">
      <c r="R1960" s="9"/>
      <c r="S1960" s="28" t="s">
        <v>2050</v>
      </c>
      <c r="T1960" s="27" t="s">
        <v>5262</v>
      </c>
      <c r="U1960" s="9"/>
      <c r="V1960" s="29"/>
      <c r="W1960" s="29"/>
      <c r="X1960" s="29"/>
      <c r="Y1960" s="24"/>
      <c r="Z1960" s="24"/>
    </row>
    <row r="1961" spans="18:26" x14ac:dyDescent="0.2">
      <c r="R1961" s="9"/>
      <c r="S1961" s="28" t="s">
        <v>2051</v>
      </c>
      <c r="T1961" s="27" t="s">
        <v>5263</v>
      </c>
      <c r="U1961" s="9"/>
      <c r="V1961" s="29"/>
      <c r="W1961" s="29"/>
      <c r="X1961" s="29"/>
      <c r="Y1961" s="24"/>
      <c r="Z1961" s="24"/>
    </row>
    <row r="1962" spans="18:26" x14ac:dyDescent="0.2">
      <c r="R1962" s="9"/>
      <c r="S1962" s="28" t="s">
        <v>2052</v>
      </c>
      <c r="T1962" s="27" t="s">
        <v>5264</v>
      </c>
      <c r="U1962" s="9"/>
      <c r="V1962" s="29"/>
      <c r="W1962" s="29"/>
      <c r="X1962" s="29"/>
      <c r="Y1962" s="24"/>
      <c r="Z1962" s="24"/>
    </row>
    <row r="1963" spans="18:26" x14ac:dyDescent="0.2">
      <c r="R1963" s="9"/>
      <c r="S1963" s="28" t="s">
        <v>2053</v>
      </c>
      <c r="T1963" s="27" t="s">
        <v>5265</v>
      </c>
      <c r="U1963" s="9"/>
      <c r="V1963" s="29"/>
      <c r="W1963" s="29"/>
      <c r="X1963" s="29"/>
      <c r="Y1963" s="24"/>
      <c r="Z1963" s="24"/>
    </row>
    <row r="1964" spans="18:26" x14ac:dyDescent="0.2">
      <c r="R1964" s="9"/>
      <c r="S1964" s="28" t="s">
        <v>2054</v>
      </c>
      <c r="T1964" s="27" t="s">
        <v>5266</v>
      </c>
      <c r="U1964" s="9"/>
      <c r="V1964" s="29"/>
      <c r="W1964" s="29"/>
      <c r="X1964" s="29"/>
      <c r="Y1964" s="24"/>
      <c r="Z1964" s="24"/>
    </row>
    <row r="1965" spans="18:26" x14ac:dyDescent="0.2">
      <c r="R1965" s="9"/>
      <c r="S1965" s="28" t="s">
        <v>2055</v>
      </c>
      <c r="T1965" s="27" t="s">
        <v>5267</v>
      </c>
      <c r="U1965" s="9"/>
      <c r="V1965" s="29"/>
      <c r="W1965" s="29"/>
      <c r="X1965" s="29"/>
      <c r="Y1965" s="24"/>
      <c r="Z1965" s="24"/>
    </row>
    <row r="1966" spans="18:26" x14ac:dyDescent="0.2">
      <c r="R1966" s="9"/>
      <c r="S1966" s="28" t="s">
        <v>2056</v>
      </c>
      <c r="T1966" s="27" t="s">
        <v>5268</v>
      </c>
      <c r="U1966" s="9"/>
      <c r="V1966" s="29"/>
      <c r="W1966" s="29"/>
      <c r="X1966" s="29"/>
      <c r="Y1966" s="24"/>
      <c r="Z1966" s="24"/>
    </row>
    <row r="1967" spans="18:26" x14ac:dyDescent="0.2">
      <c r="R1967" s="9"/>
      <c r="S1967" s="22" t="s">
        <v>2057</v>
      </c>
      <c r="T1967" s="10" t="s">
        <v>5269</v>
      </c>
      <c r="U1967" s="9"/>
      <c r="V1967" s="29"/>
      <c r="W1967" s="29"/>
      <c r="X1967" s="29"/>
      <c r="Y1967" s="24"/>
      <c r="Z1967" s="24"/>
    </row>
    <row r="1968" spans="18:26" x14ac:dyDescent="0.2">
      <c r="R1968" s="9"/>
      <c r="S1968" s="28" t="s">
        <v>2058</v>
      </c>
      <c r="T1968" s="27" t="s">
        <v>5270</v>
      </c>
      <c r="U1968" s="9"/>
      <c r="V1968" s="29"/>
      <c r="W1968" s="29"/>
      <c r="X1968" s="29"/>
      <c r="Y1968" s="24"/>
      <c r="Z1968" s="24"/>
    </row>
    <row r="1969" spans="18:26" x14ac:dyDescent="0.2">
      <c r="R1969" s="9"/>
      <c r="S1969" s="28" t="s">
        <v>2059</v>
      </c>
      <c r="T1969" s="27" t="s">
        <v>5271</v>
      </c>
      <c r="U1969" s="9"/>
      <c r="V1969" s="29"/>
      <c r="W1969" s="29"/>
      <c r="X1969" s="29"/>
      <c r="Y1969" s="24"/>
      <c r="Z1969" s="24"/>
    </row>
    <row r="1970" spans="18:26" x14ac:dyDescent="0.2">
      <c r="R1970" s="9"/>
      <c r="S1970" s="28" t="s">
        <v>2060</v>
      </c>
      <c r="T1970" s="27" t="s">
        <v>5272</v>
      </c>
      <c r="U1970" s="9"/>
      <c r="V1970" s="29"/>
      <c r="W1970" s="29"/>
      <c r="X1970" s="29"/>
      <c r="Y1970" s="24"/>
      <c r="Z1970" s="24"/>
    </row>
    <row r="1971" spans="18:26" x14ac:dyDescent="0.2">
      <c r="R1971" s="9"/>
      <c r="S1971" s="28" t="s">
        <v>2061</v>
      </c>
      <c r="T1971" s="27" t="s">
        <v>5273</v>
      </c>
      <c r="U1971" s="9"/>
      <c r="V1971" s="29"/>
      <c r="W1971" s="29"/>
      <c r="X1971" s="29"/>
      <c r="Y1971" s="24"/>
      <c r="Z1971" s="24"/>
    </row>
    <row r="1972" spans="18:26" x14ac:dyDescent="0.2">
      <c r="R1972" s="9"/>
      <c r="S1972" s="28" t="s">
        <v>2062</v>
      </c>
      <c r="T1972" s="27" t="s">
        <v>5274</v>
      </c>
      <c r="U1972" s="9"/>
      <c r="V1972" s="29"/>
      <c r="W1972" s="29"/>
      <c r="X1972" s="29"/>
      <c r="Y1972" s="24"/>
      <c r="Z1972" s="24"/>
    </row>
    <row r="1973" spans="18:26" x14ac:dyDescent="0.2">
      <c r="R1973" s="9"/>
      <c r="S1973" s="22" t="s">
        <v>2063</v>
      </c>
      <c r="T1973" s="10" t="s">
        <v>5275</v>
      </c>
      <c r="U1973" s="9"/>
      <c r="V1973" s="29"/>
      <c r="W1973" s="29"/>
      <c r="X1973" s="29"/>
      <c r="Y1973" s="24"/>
      <c r="Z1973" s="24"/>
    </row>
    <row r="1974" spans="18:26" x14ac:dyDescent="0.2">
      <c r="R1974" s="9"/>
      <c r="S1974" s="28" t="s">
        <v>2064</v>
      </c>
      <c r="T1974" s="27" t="s">
        <v>5276</v>
      </c>
      <c r="U1974" s="9"/>
      <c r="V1974" s="29"/>
      <c r="W1974" s="29"/>
      <c r="X1974" s="29"/>
      <c r="Y1974" s="24"/>
      <c r="Z1974" s="24"/>
    </row>
    <row r="1975" spans="18:26" x14ac:dyDescent="0.2">
      <c r="R1975" s="9"/>
      <c r="S1975" s="28" t="s">
        <v>2065</v>
      </c>
      <c r="T1975" s="27" t="s">
        <v>5277</v>
      </c>
      <c r="U1975" s="9"/>
      <c r="V1975" s="29"/>
      <c r="W1975" s="29"/>
      <c r="X1975" s="29"/>
      <c r="Y1975" s="24"/>
      <c r="Z1975" s="24"/>
    </row>
    <row r="1976" spans="18:26" x14ac:dyDescent="0.2">
      <c r="R1976" s="9"/>
      <c r="S1976" s="28" t="s">
        <v>2066</v>
      </c>
      <c r="T1976" s="27" t="s">
        <v>5278</v>
      </c>
      <c r="U1976" s="9"/>
      <c r="V1976" s="29"/>
      <c r="W1976" s="29"/>
      <c r="X1976" s="29"/>
      <c r="Y1976" s="24"/>
      <c r="Z1976" s="24"/>
    </row>
    <row r="1977" spans="18:26" x14ac:dyDescent="0.2">
      <c r="R1977" s="9"/>
      <c r="S1977" s="28" t="s">
        <v>2067</v>
      </c>
      <c r="T1977" s="27" t="s">
        <v>5279</v>
      </c>
      <c r="U1977" s="9"/>
      <c r="V1977" s="29"/>
      <c r="W1977" s="29"/>
      <c r="X1977" s="29"/>
      <c r="Y1977" s="24"/>
      <c r="Z1977" s="24"/>
    </row>
    <row r="1978" spans="18:26" x14ac:dyDescent="0.2">
      <c r="R1978" s="9"/>
      <c r="S1978" s="28" t="s">
        <v>2068</v>
      </c>
      <c r="T1978" s="27" t="s">
        <v>5280</v>
      </c>
      <c r="U1978" s="9"/>
      <c r="V1978" s="29"/>
      <c r="W1978" s="29"/>
      <c r="X1978" s="29"/>
      <c r="Y1978" s="24"/>
      <c r="Z1978" s="24"/>
    </row>
    <row r="1979" spans="18:26" x14ac:dyDescent="0.2">
      <c r="R1979" s="9"/>
      <c r="S1979" s="28" t="s">
        <v>2069</v>
      </c>
      <c r="T1979" s="27" t="s">
        <v>5281</v>
      </c>
      <c r="U1979" s="9"/>
      <c r="V1979" s="29"/>
      <c r="W1979" s="29"/>
      <c r="X1979" s="29"/>
      <c r="Y1979" s="24"/>
      <c r="Z1979" s="24"/>
    </row>
    <row r="1980" spans="18:26" x14ac:dyDescent="0.2">
      <c r="R1980" s="9"/>
      <c r="S1980" s="28" t="s">
        <v>2070</v>
      </c>
      <c r="T1980" s="27" t="s">
        <v>5282</v>
      </c>
      <c r="U1980" s="9"/>
      <c r="V1980" s="29"/>
      <c r="W1980" s="29"/>
      <c r="X1980" s="29"/>
      <c r="Y1980" s="24"/>
      <c r="Z1980" s="24"/>
    </row>
    <row r="1981" spans="18:26" x14ac:dyDescent="0.2">
      <c r="R1981" s="9"/>
      <c r="S1981" s="22" t="s">
        <v>2071</v>
      </c>
      <c r="T1981" s="10" t="s">
        <v>5283</v>
      </c>
      <c r="U1981" s="9"/>
      <c r="V1981" s="29"/>
      <c r="W1981" s="29"/>
      <c r="X1981" s="29"/>
      <c r="Y1981" s="24"/>
      <c r="Z1981" s="24"/>
    </row>
    <row r="1982" spans="18:26" x14ac:dyDescent="0.2">
      <c r="R1982" s="9"/>
      <c r="S1982" s="28" t="s">
        <v>2072</v>
      </c>
      <c r="T1982" s="27" t="s">
        <v>5284</v>
      </c>
      <c r="U1982" s="9"/>
      <c r="V1982" s="29"/>
      <c r="W1982" s="29"/>
      <c r="X1982" s="29"/>
      <c r="Y1982" s="24"/>
      <c r="Z1982" s="24"/>
    </row>
    <row r="1983" spans="18:26" x14ac:dyDescent="0.2">
      <c r="R1983" s="9"/>
      <c r="S1983" s="28" t="s">
        <v>2073</v>
      </c>
      <c r="T1983" s="27" t="s">
        <v>5285</v>
      </c>
      <c r="U1983" s="9"/>
      <c r="V1983" s="29"/>
      <c r="W1983" s="29"/>
      <c r="X1983" s="29"/>
      <c r="Y1983" s="24"/>
      <c r="Z1983" s="24"/>
    </row>
    <row r="1984" spans="18:26" x14ac:dyDescent="0.2">
      <c r="R1984" s="9"/>
      <c r="S1984" s="28" t="s">
        <v>2074</v>
      </c>
      <c r="T1984" s="27" t="s">
        <v>5286</v>
      </c>
      <c r="U1984" s="9"/>
      <c r="V1984" s="29"/>
      <c r="W1984" s="29"/>
      <c r="X1984" s="29"/>
      <c r="Y1984" s="24"/>
      <c r="Z1984" s="24"/>
    </row>
    <row r="1985" spans="18:26" x14ac:dyDescent="0.2">
      <c r="R1985" s="9"/>
      <c r="S1985" s="28" t="s">
        <v>2075</v>
      </c>
      <c r="T1985" s="27" t="s">
        <v>5287</v>
      </c>
      <c r="U1985" s="9"/>
      <c r="V1985" s="29"/>
      <c r="W1985" s="29"/>
      <c r="X1985" s="29"/>
      <c r="Y1985" s="24"/>
      <c r="Z1985" s="24"/>
    </row>
    <row r="1986" spans="18:26" x14ac:dyDescent="0.2">
      <c r="R1986" s="9"/>
      <c r="S1986" s="28" t="s">
        <v>2076</v>
      </c>
      <c r="T1986" s="27" t="s">
        <v>5288</v>
      </c>
      <c r="U1986" s="9"/>
      <c r="V1986" s="29"/>
      <c r="W1986" s="29"/>
      <c r="X1986" s="29"/>
      <c r="Y1986" s="24"/>
      <c r="Z1986" s="24"/>
    </row>
    <row r="1987" spans="18:26" x14ac:dyDescent="0.2">
      <c r="R1987" s="9"/>
      <c r="S1987" s="28" t="s">
        <v>2077</v>
      </c>
      <c r="T1987" s="27" t="s">
        <v>5289</v>
      </c>
      <c r="U1987" s="9"/>
      <c r="V1987" s="29"/>
      <c r="W1987" s="29"/>
      <c r="X1987" s="29"/>
      <c r="Y1987" s="24"/>
      <c r="Z1987" s="24"/>
    </row>
    <row r="1988" spans="18:26" x14ac:dyDescent="0.2">
      <c r="R1988" s="9"/>
      <c r="S1988" s="28" t="s">
        <v>2078</v>
      </c>
      <c r="T1988" s="27" t="s">
        <v>5290</v>
      </c>
      <c r="U1988" s="9"/>
      <c r="V1988" s="29"/>
      <c r="W1988" s="29"/>
      <c r="X1988" s="29"/>
      <c r="Y1988" s="24"/>
      <c r="Z1988" s="24"/>
    </row>
    <row r="1989" spans="18:26" x14ac:dyDescent="0.2">
      <c r="R1989" s="9"/>
      <c r="S1989" s="28" t="s">
        <v>2079</v>
      </c>
      <c r="T1989" s="27" t="s">
        <v>5291</v>
      </c>
      <c r="U1989" s="9"/>
      <c r="V1989" s="29"/>
      <c r="W1989" s="29"/>
      <c r="X1989" s="29"/>
      <c r="Y1989" s="24"/>
      <c r="Z1989" s="24"/>
    </row>
    <row r="1990" spans="18:26" x14ac:dyDescent="0.2">
      <c r="R1990" s="9"/>
      <c r="S1990" s="28" t="s">
        <v>2080</v>
      </c>
      <c r="T1990" s="27" t="s">
        <v>5292</v>
      </c>
      <c r="U1990" s="9"/>
      <c r="V1990" s="29"/>
      <c r="W1990" s="29"/>
      <c r="X1990" s="29"/>
      <c r="Y1990" s="24"/>
      <c r="Z1990" s="24"/>
    </row>
    <row r="1991" spans="18:26" x14ac:dyDescent="0.2">
      <c r="R1991" s="9"/>
      <c r="S1991" s="22" t="s">
        <v>2081</v>
      </c>
      <c r="T1991" s="10" t="s">
        <v>5293</v>
      </c>
      <c r="U1991" s="9"/>
      <c r="V1991" s="29"/>
      <c r="W1991" s="29"/>
      <c r="X1991" s="29"/>
      <c r="Y1991" s="24"/>
      <c r="Z1991" s="24"/>
    </row>
    <row r="1992" spans="18:26" x14ac:dyDescent="0.2">
      <c r="R1992" s="9"/>
      <c r="S1992" s="28" t="s">
        <v>2082</v>
      </c>
      <c r="T1992" s="27" t="s">
        <v>5294</v>
      </c>
      <c r="U1992" s="9"/>
      <c r="V1992" s="29"/>
      <c r="W1992" s="29"/>
      <c r="X1992" s="29"/>
      <c r="Y1992" s="24"/>
      <c r="Z1992" s="24"/>
    </row>
    <row r="1993" spans="18:26" x14ac:dyDescent="0.2">
      <c r="R1993" s="9"/>
      <c r="S1993" s="28" t="s">
        <v>2083</v>
      </c>
      <c r="T1993" s="27" t="s">
        <v>5295</v>
      </c>
      <c r="U1993" s="9"/>
      <c r="V1993" s="29"/>
      <c r="W1993" s="29"/>
      <c r="X1993" s="29"/>
      <c r="Y1993" s="24"/>
      <c r="Z1993" s="24"/>
    </row>
    <row r="1994" spans="18:26" x14ac:dyDescent="0.2">
      <c r="R1994" s="9"/>
      <c r="S1994" s="28" t="s">
        <v>2084</v>
      </c>
      <c r="T1994" s="27" t="s">
        <v>5296</v>
      </c>
      <c r="U1994" s="9"/>
      <c r="V1994" s="29"/>
      <c r="W1994" s="29"/>
      <c r="X1994" s="29"/>
      <c r="Y1994" s="24"/>
      <c r="Z1994" s="24"/>
    </row>
    <row r="1995" spans="18:26" x14ac:dyDescent="0.2">
      <c r="R1995" s="9"/>
      <c r="S1995" s="28" t="s">
        <v>2085</v>
      </c>
      <c r="T1995" s="27" t="s">
        <v>5297</v>
      </c>
      <c r="U1995" s="9"/>
      <c r="V1995" s="29"/>
      <c r="W1995" s="29"/>
      <c r="X1995" s="29"/>
      <c r="Y1995" s="24"/>
      <c r="Z1995" s="24"/>
    </row>
    <row r="1996" spans="18:26" x14ac:dyDescent="0.2">
      <c r="R1996" s="9"/>
      <c r="S1996" s="28" t="s">
        <v>2086</v>
      </c>
      <c r="T1996" s="27" t="s">
        <v>5298</v>
      </c>
      <c r="U1996" s="9"/>
      <c r="V1996" s="29"/>
      <c r="W1996" s="29"/>
      <c r="X1996" s="29"/>
      <c r="Y1996" s="24"/>
      <c r="Z1996" s="24"/>
    </row>
    <row r="1997" spans="18:26" x14ac:dyDescent="0.2">
      <c r="R1997" s="9"/>
      <c r="S1997" s="22" t="s">
        <v>2087</v>
      </c>
      <c r="T1997" s="10" t="s">
        <v>5299</v>
      </c>
      <c r="U1997" s="9"/>
      <c r="V1997" s="29"/>
      <c r="W1997" s="29"/>
      <c r="X1997" s="29"/>
      <c r="Y1997" s="24"/>
      <c r="Z1997" s="24"/>
    </row>
    <row r="1998" spans="18:26" x14ac:dyDescent="0.2">
      <c r="R1998" s="9"/>
      <c r="S1998" s="28" t="s">
        <v>2088</v>
      </c>
      <c r="T1998" s="27" t="s">
        <v>5300</v>
      </c>
      <c r="U1998" s="9"/>
      <c r="V1998" s="29"/>
      <c r="W1998" s="29"/>
      <c r="X1998" s="29"/>
      <c r="Y1998" s="24"/>
      <c r="Z1998" s="24"/>
    </row>
    <row r="1999" spans="18:26" x14ac:dyDescent="0.2">
      <c r="R1999" s="9"/>
      <c r="S1999" s="28" t="s">
        <v>2089</v>
      </c>
      <c r="T1999" s="27" t="s">
        <v>5301</v>
      </c>
      <c r="U1999" s="9"/>
      <c r="V1999" s="29"/>
      <c r="W1999" s="29"/>
      <c r="X1999" s="29"/>
      <c r="Y1999" s="24"/>
      <c r="Z1999" s="24"/>
    </row>
    <row r="2000" spans="18:26" x14ac:dyDescent="0.2">
      <c r="R2000" s="9"/>
      <c r="S2000" s="28" t="s">
        <v>2090</v>
      </c>
      <c r="T2000" s="27" t="s">
        <v>5302</v>
      </c>
      <c r="U2000" s="9"/>
      <c r="V2000" s="29"/>
      <c r="W2000" s="29"/>
      <c r="X2000" s="29"/>
      <c r="Y2000" s="24"/>
      <c r="Z2000" s="24"/>
    </row>
    <row r="2001" spans="18:26" x14ac:dyDescent="0.2">
      <c r="R2001" s="9"/>
      <c r="S2001" s="28" t="s">
        <v>2091</v>
      </c>
      <c r="T2001" s="27" t="s">
        <v>5303</v>
      </c>
      <c r="U2001" s="9"/>
      <c r="V2001" s="29"/>
      <c r="W2001" s="29"/>
      <c r="X2001" s="29"/>
      <c r="Y2001" s="24"/>
      <c r="Z2001" s="24"/>
    </row>
    <row r="2002" spans="18:26" x14ac:dyDescent="0.2">
      <c r="R2002" s="9"/>
      <c r="S2002" s="28" t="s">
        <v>2092</v>
      </c>
      <c r="T2002" s="27" t="s">
        <v>5304</v>
      </c>
      <c r="U2002" s="9"/>
      <c r="V2002" s="29"/>
      <c r="W2002" s="29"/>
      <c r="X2002" s="29"/>
      <c r="Y2002" s="24"/>
      <c r="Z2002" s="24"/>
    </row>
    <row r="2003" spans="18:26" x14ac:dyDescent="0.2">
      <c r="R2003" s="9"/>
      <c r="S2003" s="28" t="s">
        <v>2093</v>
      </c>
      <c r="T2003" s="27" t="s">
        <v>5305</v>
      </c>
      <c r="U2003" s="9"/>
      <c r="V2003" s="29"/>
      <c r="W2003" s="29"/>
      <c r="X2003" s="29"/>
      <c r="Y2003" s="24"/>
      <c r="Z2003" s="24"/>
    </row>
    <row r="2004" spans="18:26" x14ac:dyDescent="0.2">
      <c r="R2004" s="9"/>
      <c r="S2004" s="28" t="s">
        <v>2094</v>
      </c>
      <c r="T2004" s="27" t="s">
        <v>5306</v>
      </c>
      <c r="U2004" s="9"/>
      <c r="V2004" s="29"/>
      <c r="W2004" s="29"/>
      <c r="X2004" s="29"/>
      <c r="Y2004" s="24"/>
      <c r="Z2004" s="24"/>
    </row>
    <row r="2005" spans="18:26" x14ac:dyDescent="0.2">
      <c r="R2005" s="9"/>
      <c r="S2005" s="28" t="s">
        <v>2095</v>
      </c>
      <c r="T2005" s="27" t="s">
        <v>5307</v>
      </c>
      <c r="U2005" s="9"/>
      <c r="V2005" s="29"/>
      <c r="W2005" s="29"/>
      <c r="X2005" s="29"/>
      <c r="Y2005" s="24"/>
      <c r="Z2005" s="24"/>
    </row>
    <row r="2006" spans="18:26" x14ac:dyDescent="0.2">
      <c r="R2006" s="9"/>
      <c r="S2006" s="22" t="s">
        <v>2096</v>
      </c>
      <c r="T2006" s="10" t="s">
        <v>5308</v>
      </c>
      <c r="U2006" s="9"/>
      <c r="V2006" s="29"/>
      <c r="W2006" s="29"/>
      <c r="X2006" s="29"/>
      <c r="Y2006" s="24"/>
      <c r="Z2006" s="24"/>
    </row>
    <row r="2007" spans="18:26" x14ac:dyDescent="0.2">
      <c r="R2007" s="9"/>
      <c r="S2007" s="28" t="s">
        <v>2097</v>
      </c>
      <c r="T2007" s="27" t="s">
        <v>5309</v>
      </c>
      <c r="U2007" s="9"/>
      <c r="V2007" s="29"/>
      <c r="W2007" s="29"/>
      <c r="X2007" s="29"/>
      <c r="Y2007" s="24"/>
      <c r="Z2007" s="24"/>
    </row>
    <row r="2008" spans="18:26" x14ac:dyDescent="0.2">
      <c r="R2008" s="9"/>
      <c r="S2008" s="28" t="s">
        <v>2098</v>
      </c>
      <c r="T2008" s="27" t="s">
        <v>5310</v>
      </c>
      <c r="U2008" s="9"/>
      <c r="V2008" s="29"/>
      <c r="W2008" s="29"/>
      <c r="X2008" s="29"/>
      <c r="Y2008" s="24"/>
      <c r="Z2008" s="24"/>
    </row>
    <row r="2009" spans="18:26" x14ac:dyDescent="0.2">
      <c r="R2009" s="9"/>
      <c r="S2009" s="28" t="s">
        <v>2099</v>
      </c>
      <c r="T2009" s="27" t="s">
        <v>5311</v>
      </c>
      <c r="U2009" s="9"/>
      <c r="V2009" s="29"/>
      <c r="W2009" s="29"/>
      <c r="X2009" s="29"/>
      <c r="Y2009" s="24"/>
      <c r="Z2009" s="24"/>
    </row>
    <row r="2010" spans="18:26" x14ac:dyDescent="0.2">
      <c r="R2010" s="9"/>
      <c r="S2010" s="28" t="s">
        <v>2100</v>
      </c>
      <c r="T2010" s="27" t="s">
        <v>5312</v>
      </c>
      <c r="U2010" s="9"/>
      <c r="V2010" s="29"/>
      <c r="W2010" s="29"/>
      <c r="X2010" s="29"/>
      <c r="Y2010" s="24"/>
      <c r="Z2010" s="24"/>
    </row>
    <row r="2011" spans="18:26" x14ac:dyDescent="0.2">
      <c r="R2011" s="9"/>
      <c r="S2011" s="28" t="s">
        <v>2101</v>
      </c>
      <c r="T2011" s="27" t="s">
        <v>5313</v>
      </c>
      <c r="U2011" s="9"/>
      <c r="V2011" s="29"/>
      <c r="W2011" s="29"/>
      <c r="X2011" s="29"/>
      <c r="Y2011" s="24"/>
      <c r="Z2011" s="24"/>
    </row>
    <row r="2012" spans="18:26" x14ac:dyDescent="0.2">
      <c r="R2012" s="9"/>
      <c r="S2012" s="22" t="s">
        <v>2102</v>
      </c>
      <c r="T2012" s="10" t="s">
        <v>5314</v>
      </c>
      <c r="U2012" s="9"/>
      <c r="V2012" s="29"/>
      <c r="W2012" s="29"/>
      <c r="X2012" s="29"/>
      <c r="Y2012" s="24"/>
      <c r="Z2012" s="24"/>
    </row>
    <row r="2013" spans="18:26" x14ac:dyDescent="0.2">
      <c r="R2013" s="9"/>
      <c r="S2013" s="28" t="s">
        <v>2103</v>
      </c>
      <c r="T2013" s="27" t="s">
        <v>5315</v>
      </c>
      <c r="U2013" s="9"/>
      <c r="V2013" s="29"/>
      <c r="W2013" s="29"/>
      <c r="X2013" s="29"/>
      <c r="Y2013" s="24"/>
      <c r="Z2013" s="24"/>
    </row>
    <row r="2014" spans="18:26" x14ac:dyDescent="0.2">
      <c r="R2014" s="9"/>
      <c r="S2014" s="28" t="s">
        <v>2104</v>
      </c>
      <c r="T2014" s="27" t="s">
        <v>5316</v>
      </c>
      <c r="U2014" s="9"/>
      <c r="V2014" s="29"/>
      <c r="W2014" s="29"/>
      <c r="X2014" s="29"/>
      <c r="Y2014" s="24"/>
      <c r="Z2014" s="24"/>
    </row>
    <row r="2015" spans="18:26" x14ac:dyDescent="0.2">
      <c r="R2015" s="9"/>
      <c r="S2015" s="28" t="s">
        <v>2105</v>
      </c>
      <c r="T2015" s="27" t="s">
        <v>5317</v>
      </c>
      <c r="U2015" s="9"/>
      <c r="V2015" s="29"/>
      <c r="W2015" s="29"/>
      <c r="X2015" s="29"/>
      <c r="Y2015" s="24"/>
      <c r="Z2015" s="24"/>
    </row>
    <row r="2016" spans="18:26" x14ac:dyDescent="0.2">
      <c r="R2016" s="9"/>
      <c r="S2016" s="28" t="s">
        <v>2106</v>
      </c>
      <c r="T2016" s="27" t="s">
        <v>5318</v>
      </c>
      <c r="U2016" s="9"/>
      <c r="V2016" s="29"/>
      <c r="W2016" s="29"/>
      <c r="X2016" s="29"/>
      <c r="Y2016" s="24"/>
      <c r="Z2016" s="24"/>
    </row>
    <row r="2017" spans="18:26" x14ac:dyDescent="0.2">
      <c r="R2017" s="9"/>
      <c r="S2017" s="28" t="s">
        <v>2107</v>
      </c>
      <c r="T2017" s="27" t="s">
        <v>5319</v>
      </c>
      <c r="U2017" s="9"/>
      <c r="V2017" s="29"/>
      <c r="W2017" s="29"/>
      <c r="X2017" s="29"/>
      <c r="Y2017" s="24"/>
      <c r="Z2017" s="24"/>
    </row>
    <row r="2018" spans="18:26" x14ac:dyDescent="0.2">
      <c r="R2018" s="9"/>
      <c r="S2018" s="28" t="s">
        <v>2108</v>
      </c>
      <c r="T2018" s="27" t="s">
        <v>5320</v>
      </c>
      <c r="U2018" s="9"/>
      <c r="V2018" s="29"/>
      <c r="W2018" s="29"/>
      <c r="X2018" s="29"/>
      <c r="Y2018" s="24"/>
      <c r="Z2018" s="24"/>
    </row>
    <row r="2019" spans="18:26" x14ac:dyDescent="0.2">
      <c r="R2019" s="9"/>
      <c r="S2019" s="28" t="s">
        <v>2109</v>
      </c>
      <c r="T2019" s="27" t="s">
        <v>5321</v>
      </c>
      <c r="U2019" s="9"/>
      <c r="V2019" s="29"/>
      <c r="W2019" s="29"/>
      <c r="X2019" s="29"/>
      <c r="Y2019" s="24"/>
      <c r="Z2019" s="24"/>
    </row>
    <row r="2020" spans="18:26" x14ac:dyDescent="0.2">
      <c r="R2020" s="9"/>
      <c r="S2020" s="28" t="s">
        <v>2110</v>
      </c>
      <c r="T2020" s="27" t="s">
        <v>5322</v>
      </c>
      <c r="U2020" s="9"/>
      <c r="V2020" s="29"/>
      <c r="W2020" s="29"/>
      <c r="X2020" s="29"/>
      <c r="Y2020" s="24"/>
      <c r="Z2020" s="24"/>
    </row>
    <row r="2021" spans="18:26" x14ac:dyDescent="0.2">
      <c r="R2021" s="9"/>
      <c r="S2021" s="22" t="s">
        <v>2111</v>
      </c>
      <c r="T2021" s="10" t="s">
        <v>5323</v>
      </c>
      <c r="U2021" s="9"/>
      <c r="V2021" s="29"/>
      <c r="W2021" s="29"/>
      <c r="X2021" s="29"/>
      <c r="Y2021" s="24"/>
      <c r="Z2021" s="24"/>
    </row>
    <row r="2022" spans="18:26" x14ac:dyDescent="0.2">
      <c r="R2022" s="9"/>
      <c r="S2022" s="28" t="s">
        <v>2112</v>
      </c>
      <c r="T2022" s="27" t="s">
        <v>3581</v>
      </c>
      <c r="U2022" s="9"/>
      <c r="V2022" s="29"/>
      <c r="W2022" s="29"/>
      <c r="X2022" s="29"/>
      <c r="Y2022" s="24"/>
      <c r="Z2022" s="24"/>
    </row>
    <row r="2023" spans="18:26" x14ac:dyDescent="0.2">
      <c r="R2023" s="9"/>
      <c r="S2023" s="28" t="s">
        <v>2113</v>
      </c>
      <c r="T2023" s="27" t="s">
        <v>5324</v>
      </c>
      <c r="U2023" s="9"/>
      <c r="V2023" s="29"/>
      <c r="W2023" s="29"/>
      <c r="X2023" s="29"/>
      <c r="Y2023" s="24"/>
      <c r="Z2023" s="24"/>
    </row>
    <row r="2024" spans="18:26" x14ac:dyDescent="0.2">
      <c r="R2024" s="9"/>
      <c r="S2024" s="28" t="s">
        <v>2114</v>
      </c>
      <c r="T2024" s="27" t="s">
        <v>5325</v>
      </c>
      <c r="U2024" s="9"/>
      <c r="V2024" s="29"/>
      <c r="W2024" s="29"/>
      <c r="X2024" s="29"/>
      <c r="Y2024" s="24"/>
      <c r="Z2024" s="24"/>
    </row>
    <row r="2025" spans="18:26" x14ac:dyDescent="0.2">
      <c r="R2025" s="9"/>
      <c r="S2025" s="28" t="s">
        <v>2115</v>
      </c>
      <c r="T2025" s="27" t="s">
        <v>5326</v>
      </c>
      <c r="U2025" s="9"/>
      <c r="V2025" s="29"/>
      <c r="W2025" s="29"/>
      <c r="X2025" s="29"/>
      <c r="Y2025" s="24"/>
      <c r="Z2025" s="24"/>
    </row>
    <row r="2026" spans="18:26" x14ac:dyDescent="0.2">
      <c r="R2026" s="9"/>
      <c r="S2026" s="22" t="s">
        <v>2116</v>
      </c>
      <c r="T2026" s="10" t="s">
        <v>5327</v>
      </c>
      <c r="U2026" s="9"/>
      <c r="V2026" s="29"/>
      <c r="W2026" s="29"/>
      <c r="X2026" s="29"/>
      <c r="Y2026" s="24"/>
      <c r="Z2026" s="24"/>
    </row>
    <row r="2027" spans="18:26" x14ac:dyDescent="0.2">
      <c r="R2027" s="9"/>
      <c r="S2027" s="28" t="s">
        <v>2117</v>
      </c>
      <c r="T2027" s="27" t="s">
        <v>5328</v>
      </c>
      <c r="U2027" s="9"/>
      <c r="V2027" s="29"/>
      <c r="W2027" s="29"/>
      <c r="X2027" s="29"/>
      <c r="Y2027" s="24"/>
      <c r="Z2027" s="24"/>
    </row>
    <row r="2028" spans="18:26" x14ac:dyDescent="0.2">
      <c r="R2028" s="9"/>
      <c r="S2028" s="28" t="s">
        <v>2118</v>
      </c>
      <c r="T2028" s="27" t="s">
        <v>5329</v>
      </c>
      <c r="U2028" s="9"/>
      <c r="V2028" s="29"/>
      <c r="W2028" s="29"/>
      <c r="X2028" s="29"/>
      <c r="Y2028" s="24"/>
      <c r="Z2028" s="24"/>
    </row>
    <row r="2029" spans="18:26" x14ac:dyDescent="0.2">
      <c r="R2029" s="9"/>
      <c r="S2029" s="28" t="s">
        <v>2119</v>
      </c>
      <c r="T2029" s="27" t="s">
        <v>5330</v>
      </c>
      <c r="U2029" s="9"/>
      <c r="V2029" s="29"/>
      <c r="W2029" s="29"/>
      <c r="X2029" s="29"/>
      <c r="Y2029" s="24"/>
      <c r="Z2029" s="24"/>
    </row>
    <row r="2030" spans="18:26" x14ac:dyDescent="0.2">
      <c r="R2030" s="9"/>
      <c r="S2030" s="28" t="s">
        <v>2120</v>
      </c>
      <c r="T2030" s="27" t="s">
        <v>5331</v>
      </c>
      <c r="U2030" s="9"/>
      <c r="V2030" s="29"/>
      <c r="W2030" s="29"/>
      <c r="X2030" s="29"/>
      <c r="Y2030" s="24"/>
      <c r="Z2030" s="24"/>
    </row>
    <row r="2031" spans="18:26" x14ac:dyDescent="0.2">
      <c r="R2031" s="9"/>
      <c r="S2031" s="28" t="s">
        <v>2121</v>
      </c>
      <c r="T2031" s="27" t="s">
        <v>5332</v>
      </c>
      <c r="U2031" s="9"/>
      <c r="V2031" s="29"/>
      <c r="W2031" s="29"/>
      <c r="X2031" s="29"/>
      <c r="Y2031" s="24"/>
      <c r="Z2031" s="24"/>
    </row>
    <row r="2032" spans="18:26" x14ac:dyDescent="0.2">
      <c r="R2032" s="9"/>
      <c r="S2032" s="28" t="s">
        <v>2122</v>
      </c>
      <c r="T2032" s="27" t="s">
        <v>5333</v>
      </c>
      <c r="U2032" s="9"/>
      <c r="V2032" s="29"/>
      <c r="W2032" s="29"/>
      <c r="X2032" s="29"/>
      <c r="Y2032" s="24"/>
      <c r="Z2032" s="24"/>
    </row>
    <row r="2033" spans="18:26" x14ac:dyDescent="0.2">
      <c r="R2033" s="9"/>
      <c r="S2033" s="22" t="s">
        <v>2123</v>
      </c>
      <c r="T2033" s="10" t="s">
        <v>5334</v>
      </c>
      <c r="U2033" s="9"/>
      <c r="V2033" s="29"/>
      <c r="W2033" s="29"/>
      <c r="X2033" s="29"/>
      <c r="Y2033" s="24"/>
      <c r="Z2033" s="24"/>
    </row>
    <row r="2034" spans="18:26" x14ac:dyDescent="0.2">
      <c r="R2034" s="9"/>
      <c r="S2034" s="28" t="s">
        <v>2124</v>
      </c>
      <c r="T2034" s="27" t="s">
        <v>5335</v>
      </c>
      <c r="U2034" s="9"/>
      <c r="V2034" s="29"/>
      <c r="W2034" s="29"/>
      <c r="X2034" s="29"/>
      <c r="Y2034" s="24"/>
      <c r="Z2034" s="24"/>
    </row>
    <row r="2035" spans="18:26" x14ac:dyDescent="0.2">
      <c r="R2035" s="9"/>
      <c r="S2035" s="28" t="s">
        <v>2125</v>
      </c>
      <c r="T2035" s="27" t="s">
        <v>5336</v>
      </c>
      <c r="U2035" s="9"/>
      <c r="V2035" s="29"/>
      <c r="W2035" s="29"/>
      <c r="X2035" s="29"/>
      <c r="Y2035" s="24"/>
      <c r="Z2035" s="24"/>
    </row>
    <row r="2036" spans="18:26" x14ac:dyDescent="0.2">
      <c r="R2036" s="9"/>
      <c r="S2036" s="28" t="s">
        <v>2126</v>
      </c>
      <c r="T2036" s="27" t="s">
        <v>5337</v>
      </c>
      <c r="U2036" s="9"/>
      <c r="V2036" s="29"/>
      <c r="W2036" s="29"/>
      <c r="X2036" s="29"/>
      <c r="Y2036" s="24"/>
      <c r="Z2036" s="24"/>
    </row>
    <row r="2037" spans="18:26" x14ac:dyDescent="0.2">
      <c r="R2037" s="9"/>
      <c r="S2037" s="28" t="s">
        <v>2127</v>
      </c>
      <c r="T2037" s="27" t="s">
        <v>5338</v>
      </c>
      <c r="U2037" s="9"/>
      <c r="V2037" s="29"/>
      <c r="W2037" s="29"/>
      <c r="X2037" s="29"/>
      <c r="Y2037" s="24"/>
      <c r="Z2037" s="24"/>
    </row>
    <row r="2038" spans="18:26" x14ac:dyDescent="0.2">
      <c r="R2038" s="9"/>
      <c r="S2038" s="22" t="s">
        <v>2128</v>
      </c>
      <c r="T2038" s="10" t="s">
        <v>5339</v>
      </c>
      <c r="U2038" s="9"/>
      <c r="V2038" s="29"/>
      <c r="W2038" s="29"/>
      <c r="X2038" s="29"/>
      <c r="Y2038" s="24"/>
      <c r="Z2038" s="24"/>
    </row>
    <row r="2039" spans="18:26" x14ac:dyDescent="0.2">
      <c r="R2039" s="9"/>
      <c r="S2039" s="28" t="s">
        <v>2129</v>
      </c>
      <c r="T2039" s="27" t="s">
        <v>5340</v>
      </c>
      <c r="U2039" s="9"/>
      <c r="V2039" s="29"/>
      <c r="W2039" s="29"/>
      <c r="X2039" s="29"/>
      <c r="Y2039" s="24"/>
      <c r="Z2039" s="24"/>
    </row>
    <row r="2040" spans="18:26" x14ac:dyDescent="0.2">
      <c r="R2040" s="9"/>
      <c r="S2040" s="28" t="s">
        <v>2130</v>
      </c>
      <c r="T2040" s="27" t="s">
        <v>5341</v>
      </c>
      <c r="U2040" s="9"/>
      <c r="V2040" s="29"/>
      <c r="W2040" s="29"/>
      <c r="X2040" s="29"/>
      <c r="Y2040" s="24"/>
      <c r="Z2040" s="24"/>
    </row>
    <row r="2041" spans="18:26" x14ac:dyDescent="0.2">
      <c r="R2041" s="9"/>
      <c r="S2041" s="28" t="s">
        <v>2131</v>
      </c>
      <c r="T2041" s="27" t="s">
        <v>5342</v>
      </c>
      <c r="U2041" s="9"/>
      <c r="V2041" s="29"/>
      <c r="W2041" s="29"/>
      <c r="X2041" s="29"/>
      <c r="Y2041" s="24"/>
      <c r="Z2041" s="24"/>
    </row>
    <row r="2042" spans="18:26" x14ac:dyDescent="0.2">
      <c r="R2042" s="9"/>
      <c r="S2042" s="28" t="s">
        <v>2132</v>
      </c>
      <c r="T2042" s="27" t="s">
        <v>5343</v>
      </c>
      <c r="U2042" s="9"/>
      <c r="V2042" s="29"/>
      <c r="W2042" s="29"/>
      <c r="X2042" s="29"/>
      <c r="Y2042" s="24"/>
      <c r="Z2042" s="24"/>
    </row>
    <row r="2043" spans="18:26" x14ac:dyDescent="0.2">
      <c r="R2043" s="9"/>
      <c r="S2043" s="28" t="s">
        <v>2133</v>
      </c>
      <c r="T2043" s="27" t="s">
        <v>5344</v>
      </c>
      <c r="U2043" s="9"/>
      <c r="V2043" s="29"/>
      <c r="W2043" s="29"/>
      <c r="X2043" s="29"/>
      <c r="Y2043" s="24"/>
      <c r="Z2043" s="24"/>
    </row>
    <row r="2044" spans="18:26" x14ac:dyDescent="0.2">
      <c r="R2044" s="9"/>
      <c r="S2044" s="28" t="s">
        <v>2134</v>
      </c>
      <c r="T2044" s="27" t="s">
        <v>5345</v>
      </c>
      <c r="U2044" s="9"/>
      <c r="V2044" s="29"/>
      <c r="W2044" s="29"/>
      <c r="X2044" s="29"/>
      <c r="Y2044" s="24"/>
      <c r="Z2044" s="24"/>
    </row>
    <row r="2045" spans="18:26" x14ac:dyDescent="0.2">
      <c r="R2045" s="9"/>
      <c r="S2045" s="28" t="s">
        <v>2135</v>
      </c>
      <c r="T2045" s="27" t="s">
        <v>5346</v>
      </c>
      <c r="U2045" s="9"/>
      <c r="V2045" s="29"/>
      <c r="W2045" s="29"/>
      <c r="X2045" s="29"/>
      <c r="Y2045" s="24"/>
      <c r="Z2045" s="24"/>
    </row>
    <row r="2046" spans="18:26" x14ac:dyDescent="0.2">
      <c r="R2046" s="9"/>
      <c r="S2046" s="28" t="s">
        <v>2136</v>
      </c>
      <c r="T2046" s="27" t="s">
        <v>5347</v>
      </c>
      <c r="U2046" s="9"/>
      <c r="V2046" s="29"/>
      <c r="W2046" s="29"/>
      <c r="X2046" s="29"/>
      <c r="Y2046" s="24"/>
      <c r="Z2046" s="24"/>
    </row>
    <row r="2047" spans="18:26" x14ac:dyDescent="0.2">
      <c r="R2047" s="9"/>
      <c r="S2047" s="22" t="s">
        <v>2137</v>
      </c>
      <c r="T2047" s="10" t="s">
        <v>5348</v>
      </c>
      <c r="U2047" s="9"/>
      <c r="V2047" s="29"/>
      <c r="W2047" s="29"/>
      <c r="X2047" s="29"/>
      <c r="Y2047" s="24"/>
      <c r="Z2047" s="24"/>
    </row>
    <row r="2048" spans="18:26" x14ac:dyDescent="0.2">
      <c r="R2048" s="9"/>
      <c r="S2048" s="22" t="s">
        <v>2138</v>
      </c>
      <c r="T2048" s="10" t="s">
        <v>5349</v>
      </c>
      <c r="U2048" s="9"/>
      <c r="V2048" s="29"/>
      <c r="W2048" s="29"/>
      <c r="X2048" s="29"/>
      <c r="Y2048" s="24"/>
      <c r="Z2048" s="24"/>
    </row>
    <row r="2049" spans="18:26" x14ac:dyDescent="0.2">
      <c r="R2049" s="9"/>
      <c r="S2049" s="22" t="s">
        <v>2139</v>
      </c>
      <c r="T2049" s="10" t="s">
        <v>5350</v>
      </c>
      <c r="U2049" s="9"/>
      <c r="V2049" s="29"/>
      <c r="W2049" s="29"/>
      <c r="X2049" s="29"/>
      <c r="Y2049" s="24"/>
      <c r="Z2049" s="24"/>
    </row>
    <row r="2050" spans="18:26" x14ac:dyDescent="0.2">
      <c r="R2050" s="9"/>
      <c r="S2050" s="28" t="s">
        <v>2140</v>
      </c>
      <c r="T2050" s="27" t="s">
        <v>5351</v>
      </c>
      <c r="U2050" s="9"/>
      <c r="V2050" s="29"/>
      <c r="W2050" s="29"/>
      <c r="X2050" s="29"/>
      <c r="Y2050" s="24"/>
      <c r="Z2050" s="24"/>
    </row>
    <row r="2051" spans="18:26" x14ac:dyDescent="0.2">
      <c r="R2051" s="9"/>
      <c r="S2051" s="28" t="s">
        <v>2141</v>
      </c>
      <c r="T2051" s="27" t="s">
        <v>5352</v>
      </c>
      <c r="U2051" s="9"/>
      <c r="V2051" s="29"/>
      <c r="W2051" s="29"/>
      <c r="X2051" s="29"/>
      <c r="Y2051" s="24"/>
      <c r="Z2051" s="24"/>
    </row>
    <row r="2052" spans="18:26" x14ac:dyDescent="0.2">
      <c r="R2052" s="9"/>
      <c r="S2052" s="28" t="s">
        <v>2142</v>
      </c>
      <c r="T2052" s="27" t="s">
        <v>5353</v>
      </c>
      <c r="U2052" s="9"/>
      <c r="V2052" s="29"/>
      <c r="W2052" s="29"/>
      <c r="X2052" s="29"/>
      <c r="Y2052" s="24"/>
      <c r="Z2052" s="24"/>
    </row>
    <row r="2053" spans="18:26" x14ac:dyDescent="0.2">
      <c r="R2053" s="9"/>
      <c r="S2053" s="22" t="s">
        <v>2143</v>
      </c>
      <c r="T2053" s="10" t="s">
        <v>5354</v>
      </c>
      <c r="U2053" s="9"/>
      <c r="V2053" s="29"/>
      <c r="W2053" s="29"/>
      <c r="X2053" s="29"/>
      <c r="Y2053" s="24"/>
      <c r="Z2053" s="24"/>
    </row>
    <row r="2054" spans="18:26" x14ac:dyDescent="0.2">
      <c r="R2054" s="9"/>
      <c r="S2054" s="28" t="s">
        <v>2144</v>
      </c>
      <c r="T2054" s="27" t="s">
        <v>5355</v>
      </c>
      <c r="U2054" s="9"/>
      <c r="V2054" s="29"/>
      <c r="W2054" s="29"/>
      <c r="X2054" s="29"/>
      <c r="Y2054" s="24"/>
      <c r="Z2054" s="24"/>
    </row>
    <row r="2055" spans="18:26" x14ac:dyDescent="0.2">
      <c r="R2055" s="9"/>
      <c r="S2055" s="28" t="s">
        <v>2145</v>
      </c>
      <c r="T2055" s="27" t="s">
        <v>5356</v>
      </c>
      <c r="U2055" s="9"/>
      <c r="V2055" s="29"/>
      <c r="W2055" s="29"/>
      <c r="X2055" s="29"/>
      <c r="Y2055" s="24"/>
      <c r="Z2055" s="24"/>
    </row>
    <row r="2056" spans="18:26" x14ac:dyDescent="0.2">
      <c r="R2056" s="9"/>
      <c r="S2056" s="28" t="s">
        <v>2146</v>
      </c>
      <c r="T2056" s="27" t="s">
        <v>5357</v>
      </c>
      <c r="U2056" s="9"/>
      <c r="V2056" s="29"/>
      <c r="W2056" s="29"/>
      <c r="X2056" s="29"/>
      <c r="Y2056" s="24"/>
      <c r="Z2056" s="24"/>
    </row>
    <row r="2057" spans="18:26" x14ac:dyDescent="0.2">
      <c r="R2057" s="9"/>
      <c r="S2057" s="28" t="s">
        <v>2147</v>
      </c>
      <c r="T2057" s="27" t="s">
        <v>5358</v>
      </c>
      <c r="U2057" s="9"/>
      <c r="V2057" s="29"/>
      <c r="W2057" s="29"/>
      <c r="X2057" s="29"/>
      <c r="Y2057" s="24"/>
      <c r="Z2057" s="24"/>
    </row>
    <row r="2058" spans="18:26" x14ac:dyDescent="0.2">
      <c r="R2058" s="9"/>
      <c r="S2058" s="28" t="s">
        <v>2148</v>
      </c>
      <c r="T2058" s="27" t="s">
        <v>5359</v>
      </c>
      <c r="U2058" s="9"/>
      <c r="V2058" s="29"/>
      <c r="W2058" s="29"/>
      <c r="X2058" s="29"/>
      <c r="Y2058" s="24"/>
      <c r="Z2058" s="24"/>
    </row>
    <row r="2059" spans="18:26" x14ac:dyDescent="0.2">
      <c r="R2059" s="9"/>
      <c r="S2059" s="22" t="s">
        <v>2149</v>
      </c>
      <c r="T2059" s="10" t="s">
        <v>5360</v>
      </c>
      <c r="U2059" s="9"/>
      <c r="V2059" s="29"/>
      <c r="W2059" s="29"/>
      <c r="X2059" s="29"/>
      <c r="Y2059" s="24"/>
      <c r="Z2059" s="24"/>
    </row>
    <row r="2060" spans="18:26" x14ac:dyDescent="0.2">
      <c r="R2060" s="9"/>
      <c r="S2060" s="28" t="s">
        <v>2150</v>
      </c>
      <c r="T2060" s="27" t="s">
        <v>5361</v>
      </c>
      <c r="U2060" s="9"/>
      <c r="V2060" s="29"/>
      <c r="W2060" s="29"/>
      <c r="X2060" s="29"/>
      <c r="Y2060" s="24"/>
      <c r="Z2060" s="24"/>
    </row>
    <row r="2061" spans="18:26" x14ac:dyDescent="0.2">
      <c r="R2061" s="9"/>
      <c r="S2061" s="28" t="s">
        <v>2151</v>
      </c>
      <c r="T2061" s="27" t="s">
        <v>5362</v>
      </c>
      <c r="U2061" s="9"/>
      <c r="V2061" s="29"/>
      <c r="W2061" s="29"/>
      <c r="X2061" s="29"/>
      <c r="Y2061" s="24"/>
      <c r="Z2061" s="24"/>
    </row>
    <row r="2062" spans="18:26" x14ac:dyDescent="0.2">
      <c r="R2062" s="9"/>
      <c r="S2062" s="28" t="s">
        <v>2152</v>
      </c>
      <c r="T2062" s="27" t="s">
        <v>5363</v>
      </c>
      <c r="U2062" s="9"/>
      <c r="V2062" s="29"/>
      <c r="W2062" s="29"/>
      <c r="X2062" s="29"/>
      <c r="Y2062" s="24"/>
      <c r="Z2062" s="24"/>
    </row>
    <row r="2063" spans="18:26" x14ac:dyDescent="0.2">
      <c r="R2063" s="9"/>
      <c r="S2063" s="28" t="s">
        <v>2153</v>
      </c>
      <c r="T2063" s="27" t="s">
        <v>5364</v>
      </c>
      <c r="U2063" s="9"/>
      <c r="V2063" s="29"/>
      <c r="W2063" s="29"/>
      <c r="X2063" s="29"/>
      <c r="Y2063" s="24"/>
      <c r="Z2063" s="24"/>
    </row>
    <row r="2064" spans="18:26" x14ac:dyDescent="0.2">
      <c r="R2064" s="9"/>
      <c r="S2064" s="28" t="s">
        <v>2154</v>
      </c>
      <c r="T2064" s="27" t="s">
        <v>5365</v>
      </c>
      <c r="U2064" s="9"/>
      <c r="V2064" s="29"/>
      <c r="W2064" s="29"/>
      <c r="X2064" s="29"/>
      <c r="Y2064" s="24"/>
      <c r="Z2064" s="24"/>
    </row>
    <row r="2065" spans="18:26" x14ac:dyDescent="0.2">
      <c r="R2065" s="9"/>
      <c r="S2065" s="22" t="s">
        <v>2155</v>
      </c>
      <c r="T2065" s="10" t="s">
        <v>80</v>
      </c>
      <c r="U2065" s="9"/>
      <c r="V2065" s="29"/>
      <c r="W2065" s="29"/>
      <c r="X2065" s="29"/>
      <c r="Y2065" s="24"/>
      <c r="Z2065" s="24"/>
    </row>
    <row r="2066" spans="18:26" x14ac:dyDescent="0.2">
      <c r="R2066" s="9"/>
      <c r="S2066" s="22" t="s">
        <v>2156</v>
      </c>
      <c r="T2066" s="10" t="s">
        <v>5366</v>
      </c>
      <c r="U2066" s="9"/>
      <c r="V2066" s="29"/>
      <c r="W2066" s="29"/>
      <c r="X2066" s="29"/>
      <c r="Y2066" s="24"/>
      <c r="Z2066" s="24"/>
    </row>
    <row r="2067" spans="18:26" x14ac:dyDescent="0.2">
      <c r="R2067" s="9"/>
      <c r="S2067" s="28" t="s">
        <v>2157</v>
      </c>
      <c r="T2067" s="27" t="s">
        <v>5367</v>
      </c>
      <c r="U2067" s="9"/>
      <c r="V2067" s="29"/>
      <c r="W2067" s="29"/>
      <c r="X2067" s="29"/>
      <c r="Y2067" s="24"/>
      <c r="Z2067" s="24"/>
    </row>
    <row r="2068" spans="18:26" x14ac:dyDescent="0.2">
      <c r="R2068" s="9"/>
      <c r="S2068" s="28" t="s">
        <v>2158</v>
      </c>
      <c r="T2068" s="27" t="s">
        <v>5368</v>
      </c>
      <c r="U2068" s="9"/>
      <c r="V2068" s="29"/>
      <c r="W2068" s="29"/>
      <c r="X2068" s="29"/>
      <c r="Y2068" s="24"/>
      <c r="Z2068" s="24"/>
    </row>
    <row r="2069" spans="18:26" x14ac:dyDescent="0.2">
      <c r="R2069" s="9"/>
      <c r="S2069" s="28" t="s">
        <v>2159</v>
      </c>
      <c r="T2069" s="27" t="s">
        <v>5369</v>
      </c>
      <c r="U2069" s="9"/>
      <c r="V2069" s="29"/>
      <c r="W2069" s="29"/>
      <c r="X2069" s="29"/>
      <c r="Y2069" s="24"/>
      <c r="Z2069" s="24"/>
    </row>
    <row r="2070" spans="18:26" x14ac:dyDescent="0.2">
      <c r="R2070" s="9"/>
      <c r="S2070" s="28" t="s">
        <v>2160</v>
      </c>
      <c r="T2070" s="27" t="s">
        <v>5370</v>
      </c>
      <c r="U2070" s="9"/>
      <c r="V2070" s="29"/>
      <c r="W2070" s="29"/>
      <c r="X2070" s="29"/>
      <c r="Y2070" s="24"/>
      <c r="Z2070" s="24"/>
    </row>
    <row r="2071" spans="18:26" x14ac:dyDescent="0.2">
      <c r="R2071" s="9"/>
      <c r="S2071" s="28" t="s">
        <v>2161</v>
      </c>
      <c r="T2071" s="27" t="s">
        <v>5371</v>
      </c>
      <c r="U2071" s="9"/>
      <c r="V2071" s="29"/>
      <c r="W2071" s="29"/>
      <c r="X2071" s="29"/>
      <c r="Y2071" s="24"/>
      <c r="Z2071" s="24"/>
    </row>
    <row r="2072" spans="18:26" x14ac:dyDescent="0.2">
      <c r="R2072" s="9"/>
      <c r="S2072" s="28" t="s">
        <v>2162</v>
      </c>
      <c r="T2072" s="27" t="s">
        <v>5372</v>
      </c>
      <c r="U2072" s="9"/>
      <c r="V2072" s="29"/>
      <c r="W2072" s="29"/>
      <c r="X2072" s="29"/>
      <c r="Y2072" s="24"/>
      <c r="Z2072" s="24"/>
    </row>
    <row r="2073" spans="18:26" x14ac:dyDescent="0.2">
      <c r="R2073" s="9"/>
      <c r="S2073" s="28" t="s">
        <v>2163</v>
      </c>
      <c r="T2073" s="27" t="s">
        <v>5373</v>
      </c>
      <c r="U2073" s="9"/>
      <c r="V2073" s="29"/>
      <c r="W2073" s="29"/>
      <c r="X2073" s="29"/>
      <c r="Y2073" s="24"/>
      <c r="Z2073" s="24"/>
    </row>
    <row r="2074" spans="18:26" x14ac:dyDescent="0.2">
      <c r="R2074" s="9"/>
      <c r="S2074" s="28" t="s">
        <v>2164</v>
      </c>
      <c r="T2074" s="27" t="s">
        <v>5374</v>
      </c>
      <c r="U2074" s="9"/>
      <c r="V2074" s="29"/>
      <c r="W2074" s="29"/>
      <c r="X2074" s="29"/>
      <c r="Y2074" s="24"/>
      <c r="Z2074" s="24"/>
    </row>
    <row r="2075" spans="18:26" x14ac:dyDescent="0.2">
      <c r="R2075" s="9"/>
      <c r="S2075" s="28" t="s">
        <v>2165</v>
      </c>
      <c r="T2075" s="27" t="s">
        <v>5375</v>
      </c>
      <c r="U2075" s="9"/>
      <c r="V2075" s="29"/>
      <c r="W2075" s="29"/>
      <c r="X2075" s="29"/>
      <c r="Y2075" s="24"/>
      <c r="Z2075" s="24"/>
    </row>
    <row r="2076" spans="18:26" x14ac:dyDescent="0.2">
      <c r="R2076" s="9"/>
      <c r="S2076" s="28" t="s">
        <v>2166</v>
      </c>
      <c r="T2076" s="27" t="s">
        <v>5376</v>
      </c>
      <c r="U2076" s="9"/>
      <c r="V2076" s="29"/>
      <c r="W2076" s="29"/>
      <c r="X2076" s="29"/>
      <c r="Y2076" s="24"/>
      <c r="Z2076" s="24"/>
    </row>
    <row r="2077" spans="18:26" x14ac:dyDescent="0.2">
      <c r="R2077" s="9"/>
      <c r="S2077" s="28" t="s">
        <v>2167</v>
      </c>
      <c r="T2077" s="27" t="s">
        <v>5377</v>
      </c>
      <c r="U2077" s="9"/>
      <c r="V2077" s="29"/>
      <c r="W2077" s="29"/>
      <c r="X2077" s="29"/>
      <c r="Y2077" s="24"/>
      <c r="Z2077" s="24"/>
    </row>
    <row r="2078" spans="18:26" x14ac:dyDescent="0.2">
      <c r="R2078" s="9"/>
      <c r="S2078" s="28" t="s">
        <v>2168</v>
      </c>
      <c r="T2078" s="27" t="s">
        <v>5378</v>
      </c>
      <c r="U2078" s="9"/>
      <c r="V2078" s="29"/>
      <c r="W2078" s="29"/>
      <c r="X2078" s="29"/>
      <c r="Y2078" s="24"/>
      <c r="Z2078" s="24"/>
    </row>
    <row r="2079" spans="18:26" x14ac:dyDescent="0.2">
      <c r="R2079" s="9"/>
      <c r="S2079" s="22" t="s">
        <v>2169</v>
      </c>
      <c r="T2079" s="10" t="s">
        <v>5379</v>
      </c>
      <c r="U2079" s="9"/>
      <c r="V2079" s="29"/>
      <c r="W2079" s="29"/>
      <c r="X2079" s="29"/>
      <c r="Y2079" s="24"/>
      <c r="Z2079" s="24"/>
    </row>
    <row r="2080" spans="18:26" x14ac:dyDescent="0.2">
      <c r="R2080" s="9"/>
      <c r="S2080" s="28" t="s">
        <v>2170</v>
      </c>
      <c r="T2080" s="27" t="s">
        <v>5380</v>
      </c>
      <c r="U2080" s="9"/>
      <c r="V2080" s="29"/>
      <c r="W2080" s="29"/>
      <c r="X2080" s="29"/>
      <c r="Y2080" s="24"/>
      <c r="Z2080" s="24"/>
    </row>
    <row r="2081" spans="18:26" x14ac:dyDescent="0.2">
      <c r="R2081" s="9"/>
      <c r="S2081" s="28" t="s">
        <v>2171</v>
      </c>
      <c r="T2081" s="27" t="s">
        <v>5381</v>
      </c>
      <c r="U2081" s="9"/>
      <c r="V2081" s="29"/>
      <c r="W2081" s="29"/>
      <c r="X2081" s="29"/>
      <c r="Y2081" s="24"/>
      <c r="Z2081" s="24"/>
    </row>
    <row r="2082" spans="18:26" x14ac:dyDescent="0.2">
      <c r="R2082" s="9"/>
      <c r="S2082" s="28" t="s">
        <v>2172</v>
      </c>
      <c r="T2082" s="27" t="s">
        <v>5382</v>
      </c>
      <c r="U2082" s="9"/>
      <c r="V2082" s="29"/>
      <c r="W2082" s="29"/>
      <c r="X2082" s="29"/>
      <c r="Y2082" s="24"/>
      <c r="Z2082" s="24"/>
    </row>
    <row r="2083" spans="18:26" x14ac:dyDescent="0.2">
      <c r="R2083" s="9"/>
      <c r="S2083" s="28" t="s">
        <v>2173</v>
      </c>
      <c r="T2083" s="27" t="s">
        <v>5383</v>
      </c>
      <c r="U2083" s="9"/>
      <c r="V2083" s="29"/>
      <c r="W2083" s="29"/>
      <c r="X2083" s="29"/>
      <c r="Y2083" s="24"/>
      <c r="Z2083" s="24"/>
    </row>
    <row r="2084" spans="18:26" x14ac:dyDescent="0.2">
      <c r="R2084" s="9"/>
      <c r="S2084" s="28" t="s">
        <v>2174</v>
      </c>
      <c r="T2084" s="27" t="s">
        <v>5384</v>
      </c>
      <c r="U2084" s="9"/>
      <c r="V2084" s="29"/>
      <c r="W2084" s="29"/>
      <c r="X2084" s="29"/>
      <c r="Y2084" s="24"/>
      <c r="Z2084" s="24"/>
    </row>
    <row r="2085" spans="18:26" x14ac:dyDescent="0.2">
      <c r="R2085" s="9"/>
      <c r="S2085" s="28" t="s">
        <v>2175</v>
      </c>
      <c r="T2085" s="27" t="s">
        <v>5385</v>
      </c>
      <c r="U2085" s="9"/>
      <c r="V2085" s="29"/>
      <c r="W2085" s="29"/>
      <c r="X2085" s="29"/>
      <c r="Y2085" s="24"/>
      <c r="Z2085" s="24"/>
    </row>
    <row r="2086" spans="18:26" x14ac:dyDescent="0.2">
      <c r="R2086" s="9"/>
      <c r="S2086" s="28" t="s">
        <v>2176</v>
      </c>
      <c r="T2086" s="27" t="s">
        <v>5386</v>
      </c>
      <c r="U2086" s="9"/>
      <c r="V2086" s="29"/>
      <c r="W2086" s="29"/>
      <c r="X2086" s="29"/>
      <c r="Y2086" s="24"/>
      <c r="Z2086" s="24"/>
    </row>
    <row r="2087" spans="18:26" x14ac:dyDescent="0.2">
      <c r="R2087" s="9"/>
      <c r="S2087" s="28" t="s">
        <v>2177</v>
      </c>
      <c r="T2087" s="27" t="s">
        <v>5387</v>
      </c>
      <c r="U2087" s="9"/>
      <c r="V2087" s="29"/>
      <c r="W2087" s="29"/>
      <c r="X2087" s="29"/>
      <c r="Y2087" s="24"/>
      <c r="Z2087" s="24"/>
    </row>
    <row r="2088" spans="18:26" x14ac:dyDescent="0.2">
      <c r="R2088" s="9"/>
      <c r="S2088" s="28" t="s">
        <v>2178</v>
      </c>
      <c r="T2088" s="27" t="s">
        <v>5388</v>
      </c>
      <c r="U2088" s="9"/>
      <c r="V2088" s="29"/>
      <c r="W2088" s="29"/>
      <c r="X2088" s="29"/>
      <c r="Y2088" s="24"/>
      <c r="Z2088" s="24"/>
    </row>
    <row r="2089" spans="18:26" x14ac:dyDescent="0.2">
      <c r="R2089" s="9"/>
      <c r="S2089" s="28" t="s">
        <v>2179</v>
      </c>
      <c r="T2089" s="27" t="s">
        <v>5389</v>
      </c>
      <c r="U2089" s="9"/>
      <c r="V2089" s="29"/>
      <c r="W2089" s="29"/>
      <c r="X2089" s="29"/>
      <c r="Y2089" s="24"/>
      <c r="Z2089" s="24"/>
    </row>
    <row r="2090" spans="18:26" x14ac:dyDescent="0.2">
      <c r="R2090" s="9"/>
      <c r="S2090" s="22" t="s">
        <v>2180</v>
      </c>
      <c r="T2090" s="10" t="s">
        <v>5390</v>
      </c>
      <c r="U2090" s="9"/>
      <c r="V2090" s="29"/>
      <c r="W2090" s="29"/>
      <c r="X2090" s="29"/>
      <c r="Y2090" s="24"/>
      <c r="Z2090" s="24"/>
    </row>
    <row r="2091" spans="18:26" x14ac:dyDescent="0.2">
      <c r="R2091" s="9"/>
      <c r="S2091" s="28" t="s">
        <v>2181</v>
      </c>
      <c r="T2091" s="27" t="s">
        <v>5391</v>
      </c>
      <c r="U2091" s="9"/>
      <c r="V2091" s="29"/>
      <c r="W2091" s="29"/>
      <c r="X2091" s="29"/>
      <c r="Y2091" s="24"/>
      <c r="Z2091" s="24"/>
    </row>
    <row r="2092" spans="18:26" x14ac:dyDescent="0.2">
      <c r="R2092" s="9"/>
      <c r="S2092" s="28" t="s">
        <v>2182</v>
      </c>
      <c r="T2092" s="27" t="s">
        <v>5392</v>
      </c>
      <c r="U2092" s="9"/>
      <c r="V2092" s="29"/>
      <c r="W2092" s="29"/>
      <c r="X2092" s="29"/>
      <c r="Y2092" s="24"/>
      <c r="Z2092" s="24"/>
    </row>
    <row r="2093" spans="18:26" x14ac:dyDescent="0.2">
      <c r="R2093" s="9"/>
      <c r="S2093" s="28" t="s">
        <v>2183</v>
      </c>
      <c r="T2093" s="27" t="s">
        <v>5393</v>
      </c>
      <c r="U2093" s="9"/>
      <c r="V2093" s="29"/>
      <c r="W2093" s="29"/>
      <c r="X2093" s="29"/>
      <c r="Y2093" s="24"/>
      <c r="Z2093" s="24"/>
    </row>
    <row r="2094" spans="18:26" x14ac:dyDescent="0.2">
      <c r="R2094" s="9"/>
      <c r="S2094" s="28" t="s">
        <v>2184</v>
      </c>
      <c r="T2094" s="27" t="s">
        <v>5394</v>
      </c>
      <c r="U2094" s="9"/>
      <c r="V2094" s="29"/>
      <c r="W2094" s="29"/>
      <c r="X2094" s="29"/>
      <c r="Y2094" s="24"/>
      <c r="Z2094" s="24"/>
    </row>
    <row r="2095" spans="18:26" x14ac:dyDescent="0.2">
      <c r="R2095" s="9"/>
      <c r="S2095" s="28" t="s">
        <v>2185</v>
      </c>
      <c r="T2095" s="27" t="s">
        <v>5395</v>
      </c>
      <c r="U2095" s="9"/>
      <c r="V2095" s="29"/>
      <c r="W2095" s="29"/>
      <c r="X2095" s="29"/>
      <c r="Y2095" s="24"/>
      <c r="Z2095" s="24"/>
    </row>
    <row r="2096" spans="18:26" x14ac:dyDescent="0.2">
      <c r="R2096" s="9"/>
      <c r="S2096" s="28" t="s">
        <v>2186</v>
      </c>
      <c r="T2096" s="27" t="s">
        <v>5396</v>
      </c>
      <c r="U2096" s="9"/>
      <c r="V2096" s="29"/>
      <c r="W2096" s="29"/>
      <c r="X2096" s="29"/>
      <c r="Y2096" s="24"/>
      <c r="Z2096" s="24"/>
    </row>
    <row r="2097" spans="18:26" x14ac:dyDescent="0.2">
      <c r="R2097" s="9"/>
      <c r="S2097" s="28" t="s">
        <v>2187</v>
      </c>
      <c r="T2097" s="27" t="s">
        <v>5397</v>
      </c>
      <c r="U2097" s="9"/>
      <c r="V2097" s="29"/>
      <c r="W2097" s="29"/>
      <c r="X2097" s="29"/>
      <c r="Y2097" s="24"/>
      <c r="Z2097" s="24"/>
    </row>
    <row r="2098" spans="18:26" x14ac:dyDescent="0.2">
      <c r="R2098" s="9"/>
      <c r="S2098" s="28" t="s">
        <v>2188</v>
      </c>
      <c r="T2098" s="27" t="s">
        <v>5398</v>
      </c>
      <c r="U2098" s="9"/>
      <c r="V2098" s="29"/>
      <c r="W2098" s="29"/>
      <c r="X2098" s="29"/>
      <c r="Y2098" s="24"/>
      <c r="Z2098" s="24"/>
    </row>
    <row r="2099" spans="18:26" x14ac:dyDescent="0.2">
      <c r="R2099" s="9"/>
      <c r="S2099" s="28" t="s">
        <v>2189</v>
      </c>
      <c r="T2099" s="27" t="s">
        <v>5399</v>
      </c>
      <c r="U2099" s="9"/>
      <c r="V2099" s="29"/>
      <c r="W2099" s="29"/>
      <c r="X2099" s="29"/>
      <c r="Y2099" s="24"/>
      <c r="Z2099" s="24"/>
    </row>
    <row r="2100" spans="18:26" x14ac:dyDescent="0.2">
      <c r="R2100" s="9"/>
      <c r="S2100" s="28" t="s">
        <v>2190</v>
      </c>
      <c r="T2100" s="27" t="s">
        <v>5400</v>
      </c>
      <c r="U2100" s="9"/>
      <c r="V2100" s="29"/>
      <c r="W2100" s="29"/>
      <c r="X2100" s="29"/>
      <c r="Y2100" s="24"/>
      <c r="Z2100" s="24"/>
    </row>
    <row r="2101" spans="18:26" x14ac:dyDescent="0.2">
      <c r="R2101" s="9"/>
      <c r="S2101" s="28" t="s">
        <v>2191</v>
      </c>
      <c r="T2101" s="27" t="s">
        <v>5401</v>
      </c>
      <c r="U2101" s="9"/>
      <c r="V2101" s="29"/>
      <c r="W2101" s="29"/>
      <c r="X2101" s="29"/>
      <c r="Y2101" s="24"/>
      <c r="Z2101" s="24"/>
    </row>
    <row r="2102" spans="18:26" x14ac:dyDescent="0.2">
      <c r="R2102" s="9"/>
      <c r="S2102" s="28" t="s">
        <v>2192</v>
      </c>
      <c r="T2102" s="27" t="s">
        <v>5402</v>
      </c>
      <c r="U2102" s="9"/>
      <c r="V2102" s="29"/>
      <c r="W2102" s="29"/>
      <c r="X2102" s="29"/>
      <c r="Y2102" s="24"/>
      <c r="Z2102" s="24"/>
    </row>
    <row r="2103" spans="18:26" x14ac:dyDescent="0.2">
      <c r="R2103" s="9"/>
      <c r="S2103" s="28" t="s">
        <v>2193</v>
      </c>
      <c r="T2103" s="27" t="s">
        <v>5403</v>
      </c>
      <c r="U2103" s="9"/>
      <c r="V2103" s="29"/>
      <c r="W2103" s="29"/>
      <c r="X2103" s="29"/>
      <c r="Y2103" s="24"/>
      <c r="Z2103" s="24"/>
    </row>
    <row r="2104" spans="18:26" x14ac:dyDescent="0.2">
      <c r="R2104" s="9"/>
      <c r="S2104" s="28" t="s">
        <v>2194</v>
      </c>
      <c r="T2104" s="27" t="s">
        <v>5404</v>
      </c>
      <c r="U2104" s="9"/>
      <c r="V2104" s="29"/>
      <c r="W2104" s="29"/>
      <c r="X2104" s="29"/>
      <c r="Y2104" s="24"/>
      <c r="Z2104" s="24"/>
    </row>
    <row r="2105" spans="18:26" x14ac:dyDescent="0.2">
      <c r="R2105" s="9"/>
      <c r="S2105" s="28" t="s">
        <v>2195</v>
      </c>
      <c r="T2105" s="27" t="s">
        <v>5405</v>
      </c>
      <c r="U2105" s="9"/>
      <c r="V2105" s="29"/>
      <c r="W2105" s="29"/>
      <c r="X2105" s="29"/>
      <c r="Y2105" s="24"/>
      <c r="Z2105" s="24"/>
    </row>
    <row r="2106" spans="18:26" x14ac:dyDescent="0.2">
      <c r="R2106" s="9"/>
      <c r="S2106" s="28" t="s">
        <v>2196</v>
      </c>
      <c r="T2106" s="27" t="s">
        <v>5406</v>
      </c>
      <c r="U2106" s="9"/>
      <c r="V2106" s="29"/>
      <c r="W2106" s="29"/>
      <c r="X2106" s="29"/>
      <c r="Y2106" s="24"/>
      <c r="Z2106" s="24"/>
    </row>
    <row r="2107" spans="18:26" x14ac:dyDescent="0.2">
      <c r="R2107" s="9"/>
      <c r="S2107" s="28" t="s">
        <v>2197</v>
      </c>
      <c r="T2107" s="27" t="s">
        <v>5407</v>
      </c>
      <c r="U2107" s="9"/>
      <c r="V2107" s="29"/>
      <c r="W2107" s="29"/>
      <c r="X2107" s="29"/>
      <c r="Y2107" s="24"/>
      <c r="Z2107" s="24"/>
    </row>
    <row r="2108" spans="18:26" x14ac:dyDescent="0.2">
      <c r="R2108" s="9"/>
      <c r="S2108" s="22" t="s">
        <v>2198</v>
      </c>
      <c r="T2108" s="10" t="s">
        <v>5408</v>
      </c>
      <c r="U2108" s="9"/>
      <c r="V2108" s="29"/>
      <c r="W2108" s="29"/>
      <c r="X2108" s="29"/>
      <c r="Y2108" s="24"/>
      <c r="Z2108" s="24"/>
    </row>
    <row r="2109" spans="18:26" x14ac:dyDescent="0.2">
      <c r="R2109" s="9"/>
      <c r="S2109" s="28" t="s">
        <v>2199</v>
      </c>
      <c r="T2109" s="27" t="s">
        <v>5409</v>
      </c>
      <c r="U2109" s="9"/>
      <c r="V2109" s="29"/>
      <c r="W2109" s="29"/>
      <c r="X2109" s="29"/>
      <c r="Y2109" s="24"/>
      <c r="Z2109" s="24"/>
    </row>
    <row r="2110" spans="18:26" x14ac:dyDescent="0.2">
      <c r="R2110" s="9"/>
      <c r="S2110" s="28" t="s">
        <v>2200</v>
      </c>
      <c r="T2110" s="27" t="s">
        <v>5410</v>
      </c>
      <c r="U2110" s="9"/>
      <c r="V2110" s="29"/>
      <c r="W2110" s="29"/>
      <c r="X2110" s="29"/>
      <c r="Y2110" s="24"/>
      <c r="Z2110" s="24"/>
    </row>
    <row r="2111" spans="18:26" x14ac:dyDescent="0.2">
      <c r="R2111" s="9"/>
      <c r="S2111" s="28" t="s">
        <v>2201</v>
      </c>
      <c r="T2111" s="27" t="s">
        <v>5411</v>
      </c>
      <c r="U2111" s="9"/>
      <c r="V2111" s="29"/>
      <c r="W2111" s="29"/>
      <c r="X2111" s="29"/>
      <c r="Y2111" s="24"/>
      <c r="Z2111" s="24"/>
    </row>
    <row r="2112" spans="18:26" x14ac:dyDescent="0.2">
      <c r="R2112" s="9"/>
      <c r="S2112" s="28" t="s">
        <v>2202</v>
      </c>
      <c r="T2112" s="27" t="s">
        <v>5412</v>
      </c>
      <c r="U2112" s="9"/>
      <c r="V2112" s="29"/>
      <c r="W2112" s="29"/>
      <c r="X2112" s="29"/>
      <c r="Y2112" s="24"/>
      <c r="Z2112" s="24"/>
    </row>
    <row r="2113" spans="18:26" x14ac:dyDescent="0.2">
      <c r="R2113" s="9"/>
      <c r="S2113" s="28" t="s">
        <v>2203</v>
      </c>
      <c r="T2113" s="27" t="s">
        <v>5413</v>
      </c>
      <c r="U2113" s="9"/>
      <c r="V2113" s="29"/>
      <c r="W2113" s="29"/>
      <c r="X2113" s="29"/>
      <c r="Y2113" s="24"/>
      <c r="Z2113" s="24"/>
    </row>
    <row r="2114" spans="18:26" x14ac:dyDescent="0.2">
      <c r="R2114" s="9"/>
      <c r="S2114" s="28" t="s">
        <v>2204</v>
      </c>
      <c r="T2114" s="27" t="s">
        <v>5414</v>
      </c>
      <c r="U2114" s="9"/>
      <c r="V2114" s="29"/>
      <c r="W2114" s="29"/>
      <c r="X2114" s="29"/>
      <c r="Y2114" s="24"/>
      <c r="Z2114" s="24"/>
    </row>
    <row r="2115" spans="18:26" x14ac:dyDescent="0.2">
      <c r="R2115" s="9"/>
      <c r="S2115" s="28" t="s">
        <v>2205</v>
      </c>
      <c r="T2115" s="27" t="s">
        <v>5415</v>
      </c>
      <c r="U2115" s="9"/>
      <c r="V2115" s="29"/>
      <c r="W2115" s="29"/>
      <c r="X2115" s="29"/>
      <c r="Y2115" s="24"/>
      <c r="Z2115" s="24"/>
    </row>
    <row r="2116" spans="18:26" x14ac:dyDescent="0.2">
      <c r="R2116" s="9"/>
      <c r="S2116" s="22" t="s">
        <v>2206</v>
      </c>
      <c r="T2116" s="10" t="s">
        <v>5416</v>
      </c>
      <c r="U2116" s="9"/>
      <c r="V2116" s="29"/>
      <c r="W2116" s="29"/>
      <c r="X2116" s="29"/>
      <c r="Y2116" s="24"/>
      <c r="Z2116" s="24"/>
    </row>
    <row r="2117" spans="18:26" x14ac:dyDescent="0.2">
      <c r="R2117" s="9"/>
      <c r="S2117" s="28" t="s">
        <v>2207</v>
      </c>
      <c r="T2117" s="27" t="s">
        <v>5417</v>
      </c>
      <c r="U2117" s="9"/>
      <c r="V2117" s="29"/>
      <c r="W2117" s="29"/>
      <c r="X2117" s="29"/>
      <c r="Y2117" s="24"/>
      <c r="Z2117" s="24"/>
    </row>
    <row r="2118" spans="18:26" x14ac:dyDescent="0.2">
      <c r="R2118" s="9"/>
      <c r="S2118" s="28" t="s">
        <v>2208</v>
      </c>
      <c r="T2118" s="27" t="s">
        <v>5418</v>
      </c>
      <c r="U2118" s="9"/>
      <c r="V2118" s="29"/>
      <c r="W2118" s="29"/>
      <c r="X2118" s="29"/>
      <c r="Y2118" s="24"/>
      <c r="Z2118" s="24"/>
    </row>
    <row r="2119" spans="18:26" x14ac:dyDescent="0.2">
      <c r="R2119" s="9"/>
      <c r="S2119" s="28" t="s">
        <v>2209</v>
      </c>
      <c r="T2119" s="27" t="s">
        <v>5419</v>
      </c>
      <c r="U2119" s="9"/>
      <c r="V2119" s="29"/>
      <c r="W2119" s="29"/>
      <c r="X2119" s="29"/>
      <c r="Y2119" s="24"/>
      <c r="Z2119" s="24"/>
    </row>
    <row r="2120" spans="18:26" x14ac:dyDescent="0.2">
      <c r="R2120" s="9"/>
      <c r="S2120" s="28" t="s">
        <v>2210</v>
      </c>
      <c r="T2120" s="27" t="s">
        <v>5420</v>
      </c>
      <c r="U2120" s="9"/>
      <c r="V2120" s="29"/>
      <c r="W2120" s="29"/>
      <c r="X2120" s="29"/>
      <c r="Y2120" s="24"/>
      <c r="Z2120" s="24"/>
    </row>
    <row r="2121" spans="18:26" x14ac:dyDescent="0.2">
      <c r="R2121" s="9"/>
      <c r="S2121" s="22" t="s">
        <v>2211</v>
      </c>
      <c r="T2121" s="10" t="s">
        <v>5421</v>
      </c>
      <c r="U2121" s="9"/>
      <c r="V2121" s="29"/>
      <c r="W2121" s="29"/>
      <c r="X2121" s="29"/>
      <c r="Y2121" s="24"/>
      <c r="Z2121" s="24"/>
    </row>
    <row r="2122" spans="18:26" x14ac:dyDescent="0.2">
      <c r="R2122" s="9"/>
      <c r="S2122" s="28" t="s">
        <v>2212</v>
      </c>
      <c r="T2122" s="27" t="s">
        <v>5422</v>
      </c>
      <c r="U2122" s="9"/>
      <c r="V2122" s="29"/>
      <c r="W2122" s="29"/>
      <c r="X2122" s="29"/>
      <c r="Y2122" s="24"/>
      <c r="Z2122" s="24"/>
    </row>
    <row r="2123" spans="18:26" x14ac:dyDescent="0.2">
      <c r="R2123" s="9"/>
      <c r="S2123" s="28" t="s">
        <v>2213</v>
      </c>
      <c r="T2123" s="27" t="s">
        <v>5423</v>
      </c>
      <c r="U2123" s="9"/>
      <c r="V2123" s="29"/>
      <c r="W2123" s="29"/>
      <c r="X2123" s="29"/>
      <c r="Y2123" s="24"/>
      <c r="Z2123" s="24"/>
    </row>
    <row r="2124" spans="18:26" x14ac:dyDescent="0.2">
      <c r="R2124" s="9"/>
      <c r="S2124" s="28" t="s">
        <v>2214</v>
      </c>
      <c r="T2124" s="27" t="s">
        <v>5424</v>
      </c>
      <c r="U2124" s="9"/>
      <c r="V2124" s="29"/>
      <c r="W2124" s="29"/>
      <c r="X2124" s="29"/>
      <c r="Y2124" s="24"/>
      <c r="Z2124" s="24"/>
    </row>
    <row r="2125" spans="18:26" x14ac:dyDescent="0.2">
      <c r="R2125" s="9"/>
      <c r="S2125" s="28" t="s">
        <v>2215</v>
      </c>
      <c r="T2125" s="27" t="s">
        <v>5425</v>
      </c>
      <c r="U2125" s="9"/>
      <c r="V2125" s="29"/>
      <c r="W2125" s="29"/>
      <c r="X2125" s="29"/>
      <c r="Y2125" s="24"/>
      <c r="Z2125" s="24"/>
    </row>
    <row r="2126" spans="18:26" x14ac:dyDescent="0.2">
      <c r="R2126" s="9"/>
      <c r="S2126" s="22" t="s">
        <v>2216</v>
      </c>
      <c r="T2126" s="10" t="s">
        <v>5426</v>
      </c>
      <c r="U2126" s="9"/>
      <c r="V2126" s="29"/>
      <c r="W2126" s="29"/>
      <c r="X2126" s="29"/>
      <c r="Y2126" s="24"/>
      <c r="Z2126" s="24"/>
    </row>
    <row r="2127" spans="18:26" x14ac:dyDescent="0.2">
      <c r="R2127" s="9"/>
      <c r="S2127" s="28" t="s">
        <v>2217</v>
      </c>
      <c r="T2127" s="27" t="s">
        <v>5427</v>
      </c>
      <c r="U2127" s="9"/>
      <c r="V2127" s="29"/>
      <c r="W2127" s="29"/>
      <c r="X2127" s="29"/>
      <c r="Y2127" s="24"/>
      <c r="Z2127" s="24"/>
    </row>
    <row r="2128" spans="18:26" x14ac:dyDescent="0.2">
      <c r="R2128" s="9"/>
      <c r="S2128" s="28" t="s">
        <v>2218</v>
      </c>
      <c r="T2128" s="27" t="s">
        <v>5428</v>
      </c>
      <c r="U2128" s="9"/>
      <c r="V2128" s="29"/>
      <c r="W2128" s="29"/>
      <c r="X2128" s="29"/>
      <c r="Y2128" s="24"/>
      <c r="Z2128" s="24"/>
    </row>
    <row r="2129" spans="18:26" x14ac:dyDescent="0.2">
      <c r="R2129" s="9"/>
      <c r="S2129" s="28" t="s">
        <v>2219</v>
      </c>
      <c r="T2129" s="27" t="s">
        <v>5429</v>
      </c>
      <c r="U2129" s="9"/>
      <c r="V2129" s="29"/>
      <c r="W2129" s="29"/>
      <c r="X2129" s="29"/>
      <c r="Y2129" s="24"/>
      <c r="Z2129" s="24"/>
    </row>
    <row r="2130" spans="18:26" x14ac:dyDescent="0.2">
      <c r="R2130" s="9"/>
      <c r="S2130" s="28" t="s">
        <v>2220</v>
      </c>
      <c r="T2130" s="27" t="s">
        <v>5430</v>
      </c>
      <c r="U2130" s="9"/>
      <c r="V2130" s="29"/>
      <c r="W2130" s="29"/>
      <c r="X2130" s="29"/>
      <c r="Y2130" s="24"/>
      <c r="Z2130" s="24"/>
    </row>
    <row r="2131" spans="18:26" x14ac:dyDescent="0.2">
      <c r="R2131" s="9"/>
      <c r="S2131" s="22" t="s">
        <v>2221</v>
      </c>
      <c r="T2131" s="10" t="s">
        <v>5431</v>
      </c>
      <c r="U2131" s="9"/>
      <c r="V2131" s="29"/>
      <c r="W2131" s="29"/>
      <c r="X2131" s="29"/>
      <c r="Y2131" s="24"/>
      <c r="Z2131" s="24"/>
    </row>
    <row r="2132" spans="18:26" x14ac:dyDescent="0.2">
      <c r="R2132" s="9"/>
      <c r="S2132" s="28" t="s">
        <v>2222</v>
      </c>
      <c r="T2132" s="27" t="s">
        <v>5432</v>
      </c>
      <c r="U2132" s="9"/>
      <c r="V2132" s="29"/>
      <c r="W2132" s="29"/>
      <c r="X2132" s="29"/>
      <c r="Y2132" s="24"/>
      <c r="Z2132" s="24"/>
    </row>
    <row r="2133" spans="18:26" x14ac:dyDescent="0.2">
      <c r="R2133" s="9"/>
      <c r="S2133" s="28" t="s">
        <v>2223</v>
      </c>
      <c r="T2133" s="27" t="s">
        <v>5433</v>
      </c>
      <c r="U2133" s="9"/>
      <c r="V2133" s="29"/>
      <c r="W2133" s="29"/>
      <c r="X2133" s="29"/>
      <c r="Y2133" s="24"/>
      <c r="Z2133" s="24"/>
    </row>
    <row r="2134" spans="18:26" x14ac:dyDescent="0.2">
      <c r="R2134" s="9"/>
      <c r="S2134" s="28" t="s">
        <v>2224</v>
      </c>
      <c r="T2134" s="27" t="s">
        <v>5434</v>
      </c>
      <c r="U2134" s="9"/>
      <c r="V2134" s="29"/>
      <c r="W2134" s="29"/>
      <c r="X2134" s="29"/>
      <c r="Y2134" s="24"/>
      <c r="Z2134" s="24"/>
    </row>
    <row r="2135" spans="18:26" x14ac:dyDescent="0.2">
      <c r="R2135" s="9"/>
      <c r="S2135" s="28" t="s">
        <v>2225</v>
      </c>
      <c r="T2135" s="27" t="s">
        <v>5435</v>
      </c>
      <c r="U2135" s="9"/>
      <c r="V2135" s="29"/>
      <c r="W2135" s="29"/>
      <c r="X2135" s="29"/>
      <c r="Y2135" s="24"/>
      <c r="Z2135" s="24"/>
    </row>
    <row r="2136" spans="18:26" x14ac:dyDescent="0.2">
      <c r="R2136" s="9"/>
      <c r="S2136" s="28" t="s">
        <v>2226</v>
      </c>
      <c r="T2136" s="27" t="s">
        <v>5436</v>
      </c>
      <c r="U2136" s="9"/>
      <c r="V2136" s="29"/>
      <c r="W2136" s="29"/>
      <c r="X2136" s="29"/>
      <c r="Y2136" s="24"/>
      <c r="Z2136" s="24"/>
    </row>
    <row r="2137" spans="18:26" x14ac:dyDescent="0.2">
      <c r="R2137" s="9"/>
      <c r="S2137" s="22" t="s">
        <v>2227</v>
      </c>
      <c r="T2137" s="10" t="s">
        <v>5437</v>
      </c>
      <c r="U2137" s="9"/>
      <c r="V2137" s="29"/>
      <c r="W2137" s="29"/>
      <c r="X2137" s="29"/>
      <c r="Y2137" s="24"/>
      <c r="Z2137" s="24"/>
    </row>
    <row r="2138" spans="18:26" x14ac:dyDescent="0.2">
      <c r="R2138" s="9"/>
      <c r="S2138" s="28" t="s">
        <v>2228</v>
      </c>
      <c r="T2138" s="27" t="s">
        <v>5438</v>
      </c>
      <c r="U2138" s="9"/>
      <c r="V2138" s="29"/>
      <c r="W2138" s="29"/>
      <c r="X2138" s="29"/>
      <c r="Y2138" s="24"/>
      <c r="Z2138" s="24"/>
    </row>
    <row r="2139" spans="18:26" x14ac:dyDescent="0.2">
      <c r="R2139" s="9"/>
      <c r="S2139" s="28" t="s">
        <v>2229</v>
      </c>
      <c r="T2139" s="27" t="s">
        <v>5439</v>
      </c>
      <c r="U2139" s="9"/>
      <c r="V2139" s="29"/>
      <c r="W2139" s="29"/>
      <c r="X2139" s="29"/>
      <c r="Y2139" s="24"/>
      <c r="Z2139" s="24"/>
    </row>
    <row r="2140" spans="18:26" x14ac:dyDescent="0.2">
      <c r="R2140" s="9"/>
      <c r="S2140" s="28" t="s">
        <v>2230</v>
      </c>
      <c r="T2140" s="27" t="s">
        <v>5440</v>
      </c>
      <c r="U2140" s="9"/>
      <c r="V2140" s="29"/>
      <c r="W2140" s="29"/>
      <c r="X2140" s="29"/>
      <c r="Y2140" s="24"/>
      <c r="Z2140" s="24"/>
    </row>
    <row r="2141" spans="18:26" x14ac:dyDescent="0.2">
      <c r="R2141" s="9"/>
      <c r="S2141" s="28" t="s">
        <v>2231</v>
      </c>
      <c r="T2141" s="27" t="s">
        <v>5441</v>
      </c>
      <c r="U2141" s="9"/>
      <c r="V2141" s="29"/>
      <c r="W2141" s="29"/>
      <c r="X2141" s="29"/>
      <c r="Y2141" s="24"/>
      <c r="Z2141" s="24"/>
    </row>
    <row r="2142" spans="18:26" x14ac:dyDescent="0.2">
      <c r="R2142" s="9"/>
      <c r="S2142" s="28" t="s">
        <v>2232</v>
      </c>
      <c r="T2142" s="27" t="s">
        <v>5442</v>
      </c>
      <c r="U2142" s="9"/>
      <c r="V2142" s="29"/>
      <c r="W2142" s="29"/>
      <c r="X2142" s="29"/>
      <c r="Y2142" s="24"/>
      <c r="Z2142" s="24"/>
    </row>
    <row r="2143" spans="18:26" x14ac:dyDescent="0.2">
      <c r="R2143" s="9"/>
      <c r="S2143" s="28" t="s">
        <v>2233</v>
      </c>
      <c r="T2143" s="27" t="s">
        <v>5443</v>
      </c>
      <c r="U2143" s="9"/>
      <c r="V2143" s="29"/>
      <c r="W2143" s="29"/>
      <c r="X2143" s="29"/>
      <c r="Y2143" s="24"/>
      <c r="Z2143" s="24"/>
    </row>
    <row r="2144" spans="18:26" x14ac:dyDescent="0.2">
      <c r="R2144" s="9"/>
      <c r="S2144" s="28" t="s">
        <v>2234</v>
      </c>
      <c r="T2144" s="27" t="s">
        <v>5444</v>
      </c>
      <c r="U2144" s="9"/>
      <c r="V2144" s="29"/>
      <c r="W2144" s="29"/>
      <c r="X2144" s="29"/>
      <c r="Y2144" s="24"/>
      <c r="Z2144" s="24"/>
    </row>
    <row r="2145" spans="18:26" x14ac:dyDescent="0.2">
      <c r="R2145" s="9"/>
      <c r="S2145" s="22" t="s">
        <v>2235</v>
      </c>
      <c r="T2145" s="10" t="s">
        <v>5445</v>
      </c>
      <c r="U2145" s="9"/>
      <c r="V2145" s="29"/>
      <c r="W2145" s="29"/>
      <c r="X2145" s="29"/>
      <c r="Y2145" s="24"/>
      <c r="Z2145" s="24"/>
    </row>
    <row r="2146" spans="18:26" x14ac:dyDescent="0.2">
      <c r="R2146" s="9"/>
      <c r="S2146" s="28" t="s">
        <v>2236</v>
      </c>
      <c r="T2146" s="27" t="s">
        <v>5446</v>
      </c>
      <c r="U2146" s="9"/>
      <c r="V2146" s="29"/>
      <c r="W2146" s="29"/>
      <c r="X2146" s="29"/>
      <c r="Y2146" s="24"/>
      <c r="Z2146" s="24"/>
    </row>
    <row r="2147" spans="18:26" x14ac:dyDescent="0.2">
      <c r="R2147" s="9"/>
      <c r="S2147" s="28" t="s">
        <v>2237</v>
      </c>
      <c r="T2147" s="27" t="s">
        <v>5447</v>
      </c>
      <c r="U2147" s="9"/>
      <c r="V2147" s="29"/>
      <c r="W2147" s="29"/>
      <c r="X2147" s="29"/>
      <c r="Y2147" s="24"/>
      <c r="Z2147" s="24"/>
    </row>
    <row r="2148" spans="18:26" x14ac:dyDescent="0.2">
      <c r="R2148" s="9"/>
      <c r="S2148" s="28" t="s">
        <v>2238</v>
      </c>
      <c r="T2148" s="27" t="s">
        <v>5448</v>
      </c>
      <c r="U2148" s="9"/>
      <c r="V2148" s="29"/>
      <c r="W2148" s="29"/>
      <c r="X2148" s="29"/>
      <c r="Y2148" s="24"/>
      <c r="Z2148" s="24"/>
    </row>
    <row r="2149" spans="18:26" x14ac:dyDescent="0.2">
      <c r="R2149" s="9"/>
      <c r="S2149" s="28" t="s">
        <v>2239</v>
      </c>
      <c r="T2149" s="27" t="s">
        <v>5449</v>
      </c>
      <c r="U2149" s="9"/>
      <c r="V2149" s="29"/>
      <c r="W2149" s="29"/>
      <c r="X2149" s="29"/>
      <c r="Y2149" s="24"/>
      <c r="Z2149" s="24"/>
    </row>
    <row r="2150" spans="18:26" x14ac:dyDescent="0.2">
      <c r="R2150" s="9"/>
      <c r="S2150" s="28" t="s">
        <v>2240</v>
      </c>
      <c r="T2150" s="27" t="s">
        <v>5450</v>
      </c>
      <c r="U2150" s="9"/>
      <c r="V2150" s="29"/>
      <c r="W2150" s="29"/>
      <c r="X2150" s="29"/>
      <c r="Y2150" s="24"/>
      <c r="Z2150" s="24"/>
    </row>
    <row r="2151" spans="18:26" x14ac:dyDescent="0.2">
      <c r="R2151" s="9"/>
      <c r="S2151" s="28" t="s">
        <v>2241</v>
      </c>
      <c r="T2151" s="27" t="s">
        <v>5451</v>
      </c>
      <c r="U2151" s="9"/>
      <c r="V2151" s="29"/>
      <c r="W2151" s="29"/>
      <c r="X2151" s="29"/>
      <c r="Y2151" s="24"/>
      <c r="Z2151" s="24"/>
    </row>
    <row r="2152" spans="18:26" x14ac:dyDescent="0.2">
      <c r="R2152" s="9"/>
      <c r="S2152" s="28" t="s">
        <v>2242</v>
      </c>
      <c r="T2152" s="27" t="s">
        <v>5452</v>
      </c>
      <c r="U2152" s="9"/>
      <c r="V2152" s="29"/>
      <c r="W2152" s="29"/>
      <c r="X2152" s="29"/>
      <c r="Y2152" s="24"/>
      <c r="Z2152" s="24"/>
    </row>
    <row r="2153" spans="18:26" x14ac:dyDescent="0.2">
      <c r="R2153" s="9"/>
      <c r="S2153" s="28" t="s">
        <v>2243</v>
      </c>
      <c r="T2153" s="27" t="s">
        <v>5453</v>
      </c>
      <c r="U2153" s="9"/>
      <c r="V2153" s="29"/>
      <c r="W2153" s="29"/>
      <c r="X2153" s="29"/>
      <c r="Y2153" s="24"/>
      <c r="Z2153" s="24"/>
    </row>
    <row r="2154" spans="18:26" x14ac:dyDescent="0.2">
      <c r="R2154" s="9"/>
      <c r="S2154" s="28" t="s">
        <v>2244</v>
      </c>
      <c r="T2154" s="27" t="s">
        <v>5454</v>
      </c>
      <c r="U2154" s="9"/>
      <c r="V2154" s="29"/>
      <c r="W2154" s="29"/>
      <c r="X2154" s="29"/>
      <c r="Y2154" s="24"/>
      <c r="Z2154" s="24"/>
    </row>
    <row r="2155" spans="18:26" x14ac:dyDescent="0.2">
      <c r="R2155" s="9"/>
      <c r="S2155" s="28" t="s">
        <v>2245</v>
      </c>
      <c r="T2155" s="27" t="s">
        <v>5455</v>
      </c>
      <c r="U2155" s="9"/>
      <c r="V2155" s="29"/>
      <c r="W2155" s="29"/>
      <c r="X2155" s="29"/>
      <c r="Y2155" s="24"/>
      <c r="Z2155" s="24"/>
    </row>
    <row r="2156" spans="18:26" x14ac:dyDescent="0.2">
      <c r="R2156" s="9"/>
      <c r="S2156" s="28" t="s">
        <v>2246</v>
      </c>
      <c r="T2156" s="27" t="s">
        <v>5456</v>
      </c>
      <c r="U2156" s="9"/>
      <c r="V2156" s="29"/>
      <c r="W2156" s="29"/>
      <c r="X2156" s="29"/>
      <c r="Y2156" s="24"/>
      <c r="Z2156" s="24"/>
    </row>
    <row r="2157" spans="18:26" x14ac:dyDescent="0.2">
      <c r="R2157" s="9"/>
      <c r="S2157" s="28" t="s">
        <v>2247</v>
      </c>
      <c r="T2157" s="27" t="s">
        <v>5457</v>
      </c>
      <c r="U2157" s="9"/>
      <c r="V2157" s="29"/>
      <c r="W2157" s="29"/>
      <c r="X2157" s="29"/>
      <c r="Y2157" s="24"/>
      <c r="Z2157" s="24"/>
    </row>
    <row r="2158" spans="18:26" x14ac:dyDescent="0.2">
      <c r="R2158" s="9"/>
      <c r="S2158" s="22" t="s">
        <v>2248</v>
      </c>
      <c r="T2158" s="10" t="s">
        <v>5458</v>
      </c>
      <c r="U2158" s="9"/>
      <c r="V2158" s="29"/>
      <c r="W2158" s="29"/>
      <c r="X2158" s="29"/>
      <c r="Y2158" s="24"/>
      <c r="Z2158" s="24"/>
    </row>
    <row r="2159" spans="18:26" x14ac:dyDescent="0.2">
      <c r="R2159" s="9"/>
      <c r="S2159" s="28" t="s">
        <v>2249</v>
      </c>
      <c r="T2159" s="27" t="s">
        <v>5459</v>
      </c>
      <c r="U2159" s="9"/>
      <c r="V2159" s="29"/>
      <c r="W2159" s="29"/>
      <c r="X2159" s="29"/>
      <c r="Y2159" s="24"/>
      <c r="Z2159" s="24"/>
    </row>
    <row r="2160" spans="18:26" x14ac:dyDescent="0.2">
      <c r="R2160" s="9"/>
      <c r="S2160" s="28" t="s">
        <v>2250</v>
      </c>
      <c r="T2160" s="27" t="s">
        <v>5460</v>
      </c>
      <c r="U2160" s="9"/>
      <c r="V2160" s="29"/>
      <c r="W2160" s="29"/>
      <c r="X2160" s="29"/>
      <c r="Y2160" s="24"/>
      <c r="Z2160" s="24"/>
    </row>
    <row r="2161" spans="18:26" x14ac:dyDescent="0.2">
      <c r="R2161" s="9"/>
      <c r="S2161" s="28" t="s">
        <v>2251</v>
      </c>
      <c r="T2161" s="27" t="s">
        <v>5461</v>
      </c>
      <c r="U2161" s="9"/>
      <c r="V2161" s="29"/>
      <c r="W2161" s="29"/>
      <c r="X2161" s="29"/>
      <c r="Y2161" s="24"/>
      <c r="Z2161" s="24"/>
    </row>
    <row r="2162" spans="18:26" x14ac:dyDescent="0.2">
      <c r="R2162" s="9"/>
      <c r="S2162" s="28" t="s">
        <v>2252</v>
      </c>
      <c r="T2162" s="27" t="s">
        <v>5462</v>
      </c>
      <c r="U2162" s="9"/>
      <c r="V2162" s="29"/>
      <c r="W2162" s="29"/>
      <c r="X2162" s="29"/>
      <c r="Y2162" s="24"/>
      <c r="Z2162" s="24"/>
    </row>
    <row r="2163" spans="18:26" x14ac:dyDescent="0.2">
      <c r="R2163" s="9"/>
      <c r="S2163" s="28" t="s">
        <v>2253</v>
      </c>
      <c r="T2163" s="27" t="s">
        <v>5463</v>
      </c>
      <c r="U2163" s="9"/>
      <c r="V2163" s="29"/>
      <c r="W2163" s="29"/>
      <c r="X2163" s="29"/>
      <c r="Y2163" s="24"/>
      <c r="Z2163" s="24"/>
    </row>
    <row r="2164" spans="18:26" x14ac:dyDescent="0.2">
      <c r="R2164" s="9"/>
      <c r="S2164" s="22" t="s">
        <v>2254</v>
      </c>
      <c r="T2164" s="10" t="s">
        <v>5464</v>
      </c>
      <c r="U2164" s="9"/>
      <c r="V2164" s="29"/>
      <c r="W2164" s="29"/>
      <c r="X2164" s="29"/>
      <c r="Y2164" s="24"/>
      <c r="Z2164" s="24"/>
    </row>
    <row r="2165" spans="18:26" x14ac:dyDescent="0.2">
      <c r="R2165" s="9"/>
      <c r="S2165" s="28" t="s">
        <v>2255</v>
      </c>
      <c r="T2165" s="27" t="s">
        <v>5465</v>
      </c>
      <c r="U2165" s="9"/>
      <c r="V2165" s="29"/>
      <c r="W2165" s="29"/>
      <c r="X2165" s="29"/>
      <c r="Y2165" s="24"/>
      <c r="Z2165" s="24"/>
    </row>
    <row r="2166" spans="18:26" x14ac:dyDescent="0.2">
      <c r="R2166" s="9"/>
      <c r="S2166" s="28" t="s">
        <v>2256</v>
      </c>
      <c r="T2166" s="27" t="s">
        <v>5466</v>
      </c>
      <c r="U2166" s="9"/>
      <c r="V2166" s="29"/>
      <c r="W2166" s="29"/>
      <c r="X2166" s="29"/>
      <c r="Y2166" s="24"/>
      <c r="Z2166" s="24"/>
    </row>
    <row r="2167" spans="18:26" x14ac:dyDescent="0.2">
      <c r="R2167" s="9"/>
      <c r="S2167" s="28" t="s">
        <v>2257</v>
      </c>
      <c r="T2167" s="27" t="s">
        <v>5467</v>
      </c>
      <c r="U2167" s="9"/>
      <c r="V2167" s="29"/>
      <c r="W2167" s="29"/>
      <c r="X2167" s="29"/>
      <c r="Y2167" s="24"/>
      <c r="Z2167" s="24"/>
    </row>
    <row r="2168" spans="18:26" x14ac:dyDescent="0.2">
      <c r="R2168" s="9"/>
      <c r="S2168" s="28" t="s">
        <v>2258</v>
      </c>
      <c r="T2168" s="27" t="s">
        <v>5468</v>
      </c>
      <c r="U2168" s="9"/>
      <c r="V2168" s="29"/>
      <c r="W2168" s="29"/>
      <c r="X2168" s="29"/>
      <c r="Y2168" s="24"/>
      <c r="Z2168" s="24"/>
    </row>
    <row r="2169" spans="18:26" x14ac:dyDescent="0.2">
      <c r="R2169" s="9"/>
      <c r="S2169" s="28" t="s">
        <v>2259</v>
      </c>
      <c r="T2169" s="27" t="s">
        <v>5469</v>
      </c>
      <c r="U2169" s="9"/>
      <c r="V2169" s="29"/>
      <c r="W2169" s="29"/>
      <c r="X2169" s="29"/>
      <c r="Y2169" s="24"/>
      <c r="Z2169" s="24"/>
    </row>
    <row r="2170" spans="18:26" x14ac:dyDescent="0.2">
      <c r="R2170" s="9"/>
      <c r="S2170" s="28" t="s">
        <v>2260</v>
      </c>
      <c r="T2170" s="27" t="s">
        <v>5470</v>
      </c>
      <c r="U2170" s="9"/>
      <c r="V2170" s="29"/>
      <c r="W2170" s="29"/>
      <c r="X2170" s="29"/>
      <c r="Y2170" s="24"/>
      <c r="Z2170" s="24"/>
    </row>
    <row r="2171" spans="18:26" x14ac:dyDescent="0.2">
      <c r="R2171" s="9"/>
      <c r="S2171" s="28" t="s">
        <v>2261</v>
      </c>
      <c r="T2171" s="27" t="s">
        <v>5471</v>
      </c>
      <c r="U2171" s="9"/>
      <c r="V2171" s="29"/>
      <c r="W2171" s="29"/>
      <c r="X2171" s="29"/>
      <c r="Y2171" s="24"/>
      <c r="Z2171" s="24"/>
    </row>
    <row r="2172" spans="18:26" x14ac:dyDescent="0.2">
      <c r="R2172" s="9"/>
      <c r="S2172" s="28" t="s">
        <v>2262</v>
      </c>
      <c r="T2172" s="27" t="s">
        <v>5472</v>
      </c>
      <c r="U2172" s="9"/>
      <c r="V2172" s="29"/>
      <c r="W2172" s="29"/>
      <c r="X2172" s="29"/>
      <c r="Y2172" s="24"/>
      <c r="Z2172" s="24"/>
    </row>
    <row r="2173" spans="18:26" x14ac:dyDescent="0.2">
      <c r="R2173" s="9"/>
      <c r="S2173" s="28" t="s">
        <v>2263</v>
      </c>
      <c r="T2173" s="27" t="s">
        <v>5473</v>
      </c>
      <c r="U2173" s="9"/>
      <c r="V2173" s="29"/>
      <c r="W2173" s="29"/>
      <c r="X2173" s="29"/>
      <c r="Y2173" s="24"/>
      <c r="Z2173" s="24"/>
    </row>
    <row r="2174" spans="18:26" x14ac:dyDescent="0.2">
      <c r="R2174" s="9"/>
      <c r="S2174" s="28" t="s">
        <v>2264</v>
      </c>
      <c r="T2174" s="27" t="s">
        <v>5474</v>
      </c>
      <c r="U2174" s="9"/>
      <c r="V2174" s="29"/>
      <c r="W2174" s="29"/>
      <c r="X2174" s="29"/>
      <c r="Y2174" s="24"/>
      <c r="Z2174" s="24"/>
    </row>
    <row r="2175" spans="18:26" x14ac:dyDescent="0.2">
      <c r="R2175" s="9"/>
      <c r="S2175" s="28" t="s">
        <v>2265</v>
      </c>
      <c r="T2175" s="27" t="s">
        <v>5475</v>
      </c>
      <c r="U2175" s="9"/>
      <c r="V2175" s="29"/>
      <c r="W2175" s="29"/>
      <c r="X2175" s="29"/>
      <c r="Y2175" s="24"/>
      <c r="Z2175" s="24"/>
    </row>
    <row r="2176" spans="18:26" x14ac:dyDescent="0.2">
      <c r="R2176" s="9"/>
      <c r="S2176" s="22" t="s">
        <v>2266</v>
      </c>
      <c r="T2176" s="10" t="s">
        <v>5476</v>
      </c>
      <c r="U2176" s="9"/>
      <c r="V2176" s="29"/>
      <c r="W2176" s="29"/>
      <c r="X2176" s="29"/>
      <c r="Y2176" s="24"/>
      <c r="Z2176" s="24"/>
    </row>
    <row r="2177" spans="18:26" x14ac:dyDescent="0.2">
      <c r="R2177" s="9"/>
      <c r="S2177" s="28" t="s">
        <v>2267</v>
      </c>
      <c r="T2177" s="27" t="s">
        <v>5477</v>
      </c>
      <c r="U2177" s="9"/>
      <c r="V2177" s="29"/>
      <c r="W2177" s="29"/>
      <c r="X2177" s="29"/>
      <c r="Y2177" s="24"/>
      <c r="Z2177" s="24"/>
    </row>
    <row r="2178" spans="18:26" x14ac:dyDescent="0.2">
      <c r="R2178" s="9"/>
      <c r="S2178" s="28" t="s">
        <v>2268</v>
      </c>
      <c r="T2178" s="27" t="s">
        <v>5478</v>
      </c>
      <c r="U2178" s="9"/>
      <c r="V2178" s="29"/>
      <c r="W2178" s="29"/>
      <c r="X2178" s="29"/>
      <c r="Y2178" s="24"/>
      <c r="Z2178" s="24"/>
    </row>
    <row r="2179" spans="18:26" x14ac:dyDescent="0.2">
      <c r="R2179" s="9"/>
      <c r="S2179" s="28" t="s">
        <v>2269</v>
      </c>
      <c r="T2179" s="27" t="s">
        <v>5479</v>
      </c>
      <c r="U2179" s="9"/>
      <c r="V2179" s="29"/>
      <c r="W2179" s="29"/>
      <c r="X2179" s="29"/>
      <c r="Y2179" s="24"/>
      <c r="Z2179" s="24"/>
    </row>
    <row r="2180" spans="18:26" x14ac:dyDescent="0.2">
      <c r="R2180" s="9"/>
      <c r="S2180" s="28" t="s">
        <v>2270</v>
      </c>
      <c r="T2180" s="27" t="s">
        <v>5480</v>
      </c>
      <c r="U2180" s="9"/>
      <c r="V2180" s="29"/>
      <c r="W2180" s="29"/>
      <c r="X2180" s="29"/>
      <c r="Y2180" s="24"/>
      <c r="Z2180" s="24"/>
    </row>
    <row r="2181" spans="18:26" x14ac:dyDescent="0.2">
      <c r="R2181" s="9"/>
      <c r="S2181" s="28" t="s">
        <v>2271</v>
      </c>
      <c r="T2181" s="27" t="s">
        <v>5481</v>
      </c>
      <c r="U2181" s="9"/>
      <c r="V2181" s="29"/>
      <c r="W2181" s="29"/>
      <c r="X2181" s="29"/>
      <c r="Y2181" s="24"/>
      <c r="Z2181" s="24"/>
    </row>
    <row r="2182" spans="18:26" x14ac:dyDescent="0.2">
      <c r="R2182" s="9"/>
      <c r="S2182" s="28" t="s">
        <v>2272</v>
      </c>
      <c r="T2182" s="27" t="s">
        <v>5482</v>
      </c>
      <c r="U2182" s="9"/>
      <c r="V2182" s="29"/>
      <c r="W2182" s="29"/>
      <c r="X2182" s="29"/>
      <c r="Y2182" s="24"/>
      <c r="Z2182" s="24"/>
    </row>
    <row r="2183" spans="18:26" x14ac:dyDescent="0.2">
      <c r="R2183" s="9"/>
      <c r="S2183" s="22" t="s">
        <v>2273</v>
      </c>
      <c r="T2183" s="10" t="s">
        <v>5483</v>
      </c>
      <c r="U2183" s="9"/>
      <c r="V2183" s="29"/>
      <c r="W2183" s="29"/>
      <c r="X2183" s="29"/>
      <c r="Y2183" s="24"/>
      <c r="Z2183" s="24"/>
    </row>
    <row r="2184" spans="18:26" x14ac:dyDescent="0.2">
      <c r="R2184" s="9"/>
      <c r="S2184" s="28" t="s">
        <v>2274</v>
      </c>
      <c r="T2184" s="27" t="s">
        <v>5484</v>
      </c>
      <c r="U2184" s="9"/>
      <c r="V2184" s="29"/>
      <c r="W2184" s="29"/>
      <c r="X2184" s="29"/>
      <c r="Y2184" s="24"/>
      <c r="Z2184" s="24"/>
    </row>
    <row r="2185" spans="18:26" x14ac:dyDescent="0.2">
      <c r="R2185" s="9"/>
      <c r="S2185" s="28" t="s">
        <v>2275</v>
      </c>
      <c r="T2185" s="27" t="s">
        <v>5485</v>
      </c>
      <c r="U2185" s="9"/>
      <c r="V2185" s="29"/>
      <c r="W2185" s="29"/>
      <c r="X2185" s="29"/>
      <c r="Y2185" s="24"/>
      <c r="Z2185" s="24"/>
    </row>
    <row r="2186" spans="18:26" x14ac:dyDescent="0.2">
      <c r="R2186" s="9"/>
      <c r="S2186" s="28" t="s">
        <v>2276</v>
      </c>
      <c r="T2186" s="27" t="s">
        <v>5486</v>
      </c>
      <c r="U2186" s="9"/>
      <c r="V2186" s="29"/>
      <c r="W2186" s="29"/>
      <c r="X2186" s="29"/>
      <c r="Y2186" s="24"/>
      <c r="Z2186" s="24"/>
    </row>
    <row r="2187" spans="18:26" x14ac:dyDescent="0.2">
      <c r="R2187" s="9"/>
      <c r="S2187" s="28" t="s">
        <v>2277</v>
      </c>
      <c r="T2187" s="27" t="s">
        <v>5487</v>
      </c>
      <c r="U2187" s="9"/>
      <c r="V2187" s="29"/>
      <c r="W2187" s="29"/>
      <c r="X2187" s="29"/>
      <c r="Y2187" s="24"/>
      <c r="Z2187" s="24"/>
    </row>
    <row r="2188" spans="18:26" x14ac:dyDescent="0.2">
      <c r="R2188" s="9"/>
      <c r="S2188" s="28" t="s">
        <v>2278</v>
      </c>
      <c r="T2188" s="27" t="s">
        <v>5488</v>
      </c>
      <c r="U2188" s="9"/>
      <c r="V2188" s="29"/>
      <c r="W2188" s="29"/>
      <c r="X2188" s="29"/>
      <c r="Y2188" s="24"/>
      <c r="Z2188" s="24"/>
    </row>
    <row r="2189" spans="18:26" x14ac:dyDescent="0.2">
      <c r="R2189" s="9"/>
      <c r="S2189" s="28" t="s">
        <v>2279</v>
      </c>
      <c r="T2189" s="27" t="s">
        <v>5489</v>
      </c>
      <c r="U2189" s="9"/>
      <c r="V2189" s="29"/>
      <c r="W2189" s="29"/>
      <c r="X2189" s="29"/>
      <c r="Y2189" s="24"/>
      <c r="Z2189" s="24"/>
    </row>
    <row r="2190" spans="18:26" x14ac:dyDescent="0.2">
      <c r="R2190" s="9"/>
      <c r="S2190" s="28" t="s">
        <v>2280</v>
      </c>
      <c r="T2190" s="27" t="s">
        <v>5490</v>
      </c>
      <c r="U2190" s="9"/>
      <c r="V2190" s="29"/>
      <c r="W2190" s="29"/>
      <c r="X2190" s="29"/>
      <c r="Y2190" s="24"/>
      <c r="Z2190" s="24"/>
    </row>
    <row r="2191" spans="18:26" x14ac:dyDescent="0.2">
      <c r="R2191" s="9"/>
      <c r="S2191" s="22" t="s">
        <v>2281</v>
      </c>
      <c r="T2191" s="10" t="s">
        <v>81</v>
      </c>
      <c r="U2191" s="9"/>
      <c r="V2191" s="29"/>
      <c r="W2191" s="29"/>
      <c r="X2191" s="29"/>
      <c r="Y2191" s="24"/>
      <c r="Z2191" s="24"/>
    </row>
    <row r="2192" spans="18:26" x14ac:dyDescent="0.2">
      <c r="R2192" s="9"/>
      <c r="S2192" s="22" t="s">
        <v>2282</v>
      </c>
      <c r="T2192" s="10" t="s">
        <v>5491</v>
      </c>
      <c r="U2192" s="9"/>
      <c r="V2192" s="29"/>
      <c r="W2192" s="29"/>
      <c r="X2192" s="29"/>
      <c r="Y2192" s="24"/>
      <c r="Z2192" s="24"/>
    </row>
    <row r="2193" spans="18:26" x14ac:dyDescent="0.2">
      <c r="R2193" s="9"/>
      <c r="S2193" s="28" t="s">
        <v>2283</v>
      </c>
      <c r="T2193" s="27" t="s">
        <v>5492</v>
      </c>
      <c r="U2193" s="9"/>
      <c r="V2193" s="29"/>
      <c r="W2193" s="29"/>
      <c r="X2193" s="29"/>
      <c r="Y2193" s="24"/>
      <c r="Z2193" s="24"/>
    </row>
    <row r="2194" spans="18:26" x14ac:dyDescent="0.2">
      <c r="R2194" s="9"/>
      <c r="S2194" s="28" t="s">
        <v>2284</v>
      </c>
      <c r="T2194" s="27" t="s">
        <v>5254</v>
      </c>
      <c r="U2194" s="9"/>
      <c r="V2194" s="29"/>
      <c r="W2194" s="29"/>
      <c r="X2194" s="29"/>
      <c r="Y2194" s="24"/>
      <c r="Z2194" s="24"/>
    </row>
    <row r="2195" spans="18:26" x14ac:dyDescent="0.2">
      <c r="R2195" s="9"/>
      <c r="S2195" s="28" t="s">
        <v>2285</v>
      </c>
      <c r="T2195" s="27" t="s">
        <v>5493</v>
      </c>
      <c r="U2195" s="9"/>
      <c r="V2195" s="29"/>
      <c r="W2195" s="29"/>
      <c r="X2195" s="29"/>
      <c r="Y2195" s="24"/>
      <c r="Z2195" s="24"/>
    </row>
    <row r="2196" spans="18:26" x14ac:dyDescent="0.2">
      <c r="R2196" s="9"/>
      <c r="S2196" s="28" t="s">
        <v>2286</v>
      </c>
      <c r="T2196" s="27" t="s">
        <v>5494</v>
      </c>
      <c r="U2196" s="9"/>
      <c r="V2196" s="29"/>
      <c r="W2196" s="29"/>
      <c r="X2196" s="29"/>
      <c r="Y2196" s="24"/>
      <c r="Z2196" s="24"/>
    </row>
    <row r="2197" spans="18:26" x14ac:dyDescent="0.2">
      <c r="R2197" s="9"/>
      <c r="S2197" s="22" t="s">
        <v>2287</v>
      </c>
      <c r="T2197" s="10" t="s">
        <v>5495</v>
      </c>
      <c r="U2197" s="9"/>
      <c r="V2197" s="29"/>
      <c r="W2197" s="29"/>
      <c r="X2197" s="29"/>
      <c r="Y2197" s="24"/>
      <c r="Z2197" s="24"/>
    </row>
    <row r="2198" spans="18:26" x14ac:dyDescent="0.2">
      <c r="R2198" s="9"/>
      <c r="S2198" s="28" t="s">
        <v>2288</v>
      </c>
      <c r="T2198" s="27" t="s">
        <v>5496</v>
      </c>
      <c r="U2198" s="9"/>
      <c r="V2198" s="29"/>
      <c r="W2198" s="29"/>
      <c r="X2198" s="29"/>
      <c r="Y2198" s="24"/>
      <c r="Z2198" s="24"/>
    </row>
    <row r="2199" spans="18:26" x14ac:dyDescent="0.2">
      <c r="R2199" s="9"/>
      <c r="S2199" s="28" t="s">
        <v>2289</v>
      </c>
      <c r="T2199" s="27" t="s">
        <v>5497</v>
      </c>
      <c r="U2199" s="9"/>
      <c r="V2199" s="29"/>
      <c r="W2199" s="29"/>
      <c r="X2199" s="29"/>
      <c r="Y2199" s="24"/>
      <c r="Z2199" s="24"/>
    </row>
    <row r="2200" spans="18:26" x14ac:dyDescent="0.2">
      <c r="R2200" s="9"/>
      <c r="S2200" s="28" t="s">
        <v>2290</v>
      </c>
      <c r="T2200" s="27" t="s">
        <v>5498</v>
      </c>
      <c r="U2200" s="9"/>
      <c r="V2200" s="29"/>
      <c r="W2200" s="29"/>
      <c r="X2200" s="29"/>
      <c r="Y2200" s="24"/>
      <c r="Z2200" s="24"/>
    </row>
    <row r="2201" spans="18:26" x14ac:dyDescent="0.2">
      <c r="R2201" s="9"/>
      <c r="S2201" s="28" t="s">
        <v>2291</v>
      </c>
      <c r="T2201" s="27" t="s">
        <v>5499</v>
      </c>
      <c r="U2201" s="9"/>
      <c r="V2201" s="29"/>
      <c r="W2201" s="29"/>
      <c r="X2201" s="29"/>
      <c r="Y2201" s="24"/>
      <c r="Z2201" s="24"/>
    </row>
    <row r="2202" spans="18:26" x14ac:dyDescent="0.2">
      <c r="R2202" s="9"/>
      <c r="S2202" s="22" t="s">
        <v>2292</v>
      </c>
      <c r="T2202" s="10" t="s">
        <v>5500</v>
      </c>
      <c r="U2202" s="9"/>
      <c r="V2202" s="29"/>
      <c r="W2202" s="29"/>
      <c r="X2202" s="29"/>
      <c r="Y2202" s="24"/>
      <c r="Z2202" s="24"/>
    </row>
    <row r="2203" spans="18:26" x14ac:dyDescent="0.2">
      <c r="R2203" s="9"/>
      <c r="S2203" s="22" t="s">
        <v>2293</v>
      </c>
      <c r="T2203" s="10" t="s">
        <v>5501</v>
      </c>
      <c r="U2203" s="9"/>
      <c r="V2203" s="29"/>
      <c r="W2203" s="29"/>
      <c r="X2203" s="29"/>
      <c r="Y2203" s="24"/>
      <c r="Z2203" s="24"/>
    </row>
    <row r="2204" spans="18:26" x14ac:dyDescent="0.2">
      <c r="R2204" s="9"/>
      <c r="S2204" s="28" t="s">
        <v>2294</v>
      </c>
      <c r="T2204" s="27" t="s">
        <v>5502</v>
      </c>
      <c r="U2204" s="9"/>
      <c r="V2204" s="29"/>
      <c r="W2204" s="29"/>
      <c r="X2204" s="29"/>
      <c r="Y2204" s="24"/>
      <c r="Z2204" s="24"/>
    </row>
    <row r="2205" spans="18:26" x14ac:dyDescent="0.2">
      <c r="R2205" s="9"/>
      <c r="S2205" s="28" t="s">
        <v>2295</v>
      </c>
      <c r="T2205" s="27" t="s">
        <v>5503</v>
      </c>
      <c r="U2205" s="9"/>
      <c r="V2205" s="29"/>
      <c r="W2205" s="29"/>
      <c r="X2205" s="29"/>
      <c r="Y2205" s="24"/>
      <c r="Z2205" s="24"/>
    </row>
    <row r="2206" spans="18:26" x14ac:dyDescent="0.2">
      <c r="R2206" s="9"/>
      <c r="S2206" s="28" t="s">
        <v>2296</v>
      </c>
      <c r="T2206" s="27" t="s">
        <v>5504</v>
      </c>
      <c r="U2206" s="9"/>
      <c r="V2206" s="29"/>
      <c r="W2206" s="29"/>
      <c r="X2206" s="29"/>
      <c r="Y2206" s="24"/>
      <c r="Z2206" s="24"/>
    </row>
    <row r="2207" spans="18:26" x14ac:dyDescent="0.2">
      <c r="R2207" s="9"/>
      <c r="S2207" s="28" t="s">
        <v>2297</v>
      </c>
      <c r="T2207" s="27" t="s">
        <v>5505</v>
      </c>
      <c r="U2207" s="9"/>
      <c r="V2207" s="29"/>
      <c r="W2207" s="29"/>
      <c r="X2207" s="29"/>
      <c r="Y2207" s="24"/>
      <c r="Z2207" s="24"/>
    </row>
    <row r="2208" spans="18:26" x14ac:dyDescent="0.2">
      <c r="R2208" s="9"/>
      <c r="S2208" s="28" t="s">
        <v>2298</v>
      </c>
      <c r="T2208" s="27" t="s">
        <v>5506</v>
      </c>
      <c r="U2208" s="9"/>
      <c r="V2208" s="29"/>
      <c r="W2208" s="29"/>
      <c r="X2208" s="29"/>
      <c r="Y2208" s="24"/>
      <c r="Z2208" s="24"/>
    </row>
    <row r="2209" spans="18:26" x14ac:dyDescent="0.2">
      <c r="R2209" s="9"/>
      <c r="S2209" s="28" t="s">
        <v>2299</v>
      </c>
      <c r="T2209" s="27" t="s">
        <v>5507</v>
      </c>
      <c r="U2209" s="9"/>
      <c r="V2209" s="29"/>
      <c r="W2209" s="29"/>
      <c r="X2209" s="29"/>
      <c r="Y2209" s="24"/>
      <c r="Z2209" s="24"/>
    </row>
    <row r="2210" spans="18:26" x14ac:dyDescent="0.2">
      <c r="R2210" s="9"/>
      <c r="S2210" s="28" t="s">
        <v>2300</v>
      </c>
      <c r="T2210" s="27" t="s">
        <v>5508</v>
      </c>
      <c r="U2210" s="9"/>
      <c r="V2210" s="29"/>
      <c r="W2210" s="29"/>
      <c r="X2210" s="29"/>
      <c r="Y2210" s="24"/>
      <c r="Z2210" s="24"/>
    </row>
    <row r="2211" spans="18:26" x14ac:dyDescent="0.2">
      <c r="R2211" s="9"/>
      <c r="S2211" s="28" t="s">
        <v>2301</v>
      </c>
      <c r="T2211" s="27" t="s">
        <v>5509</v>
      </c>
      <c r="U2211" s="9"/>
      <c r="V2211" s="29"/>
      <c r="W2211" s="29"/>
      <c r="X2211" s="29"/>
      <c r="Y2211" s="24"/>
      <c r="Z2211" s="24"/>
    </row>
    <row r="2212" spans="18:26" x14ac:dyDescent="0.2">
      <c r="R2212" s="9"/>
      <c r="S2212" s="28" t="s">
        <v>2302</v>
      </c>
      <c r="T2212" s="27" t="s">
        <v>5510</v>
      </c>
      <c r="U2212" s="9"/>
      <c r="V2212" s="29"/>
      <c r="W2212" s="29"/>
      <c r="X2212" s="29"/>
      <c r="Y2212" s="24"/>
      <c r="Z2212" s="24"/>
    </row>
    <row r="2213" spans="18:26" x14ac:dyDescent="0.2">
      <c r="R2213" s="9"/>
      <c r="S2213" s="28" t="s">
        <v>2303</v>
      </c>
      <c r="T2213" s="27" t="s">
        <v>5511</v>
      </c>
      <c r="U2213" s="9"/>
      <c r="V2213" s="29"/>
      <c r="W2213" s="29"/>
      <c r="X2213" s="29"/>
      <c r="Y2213" s="24"/>
      <c r="Z2213" s="24"/>
    </row>
    <row r="2214" spans="18:26" x14ac:dyDescent="0.2">
      <c r="R2214" s="9"/>
      <c r="S2214" s="28" t="s">
        <v>2304</v>
      </c>
      <c r="T2214" s="27" t="s">
        <v>5512</v>
      </c>
      <c r="U2214" s="9"/>
      <c r="V2214" s="29"/>
      <c r="W2214" s="29"/>
      <c r="X2214" s="29"/>
      <c r="Y2214" s="24"/>
      <c r="Z2214" s="24"/>
    </row>
    <row r="2215" spans="18:26" x14ac:dyDescent="0.2">
      <c r="R2215" s="9"/>
      <c r="S2215" s="28" t="s">
        <v>2305</v>
      </c>
      <c r="T2215" s="27" t="s">
        <v>5513</v>
      </c>
      <c r="U2215" s="9"/>
      <c r="V2215" s="29"/>
      <c r="W2215" s="29"/>
      <c r="X2215" s="29"/>
      <c r="Y2215" s="24"/>
      <c r="Z2215" s="24"/>
    </row>
    <row r="2216" spans="18:26" x14ac:dyDescent="0.2">
      <c r="R2216" s="9"/>
      <c r="S2216" s="28" t="s">
        <v>2306</v>
      </c>
      <c r="T2216" s="27" t="s">
        <v>5514</v>
      </c>
      <c r="U2216" s="9"/>
      <c r="V2216" s="29"/>
      <c r="W2216" s="29"/>
      <c r="X2216" s="29"/>
      <c r="Y2216" s="24"/>
      <c r="Z2216" s="24"/>
    </row>
    <row r="2217" spans="18:26" x14ac:dyDescent="0.2">
      <c r="R2217" s="9"/>
      <c r="S2217" s="28" t="s">
        <v>2307</v>
      </c>
      <c r="T2217" s="27" t="s">
        <v>5515</v>
      </c>
      <c r="U2217" s="9"/>
      <c r="V2217" s="29"/>
      <c r="W2217" s="29"/>
      <c r="X2217" s="29"/>
      <c r="Y2217" s="24"/>
      <c r="Z2217" s="24"/>
    </row>
    <row r="2218" spans="18:26" x14ac:dyDescent="0.2">
      <c r="R2218" s="9"/>
      <c r="S2218" s="28" t="s">
        <v>2308</v>
      </c>
      <c r="T2218" s="27" t="s">
        <v>5516</v>
      </c>
      <c r="U2218" s="9"/>
      <c r="V2218" s="29"/>
      <c r="W2218" s="29"/>
      <c r="X2218" s="29"/>
      <c r="Y2218" s="24"/>
      <c r="Z2218" s="24"/>
    </row>
    <row r="2219" spans="18:26" x14ac:dyDescent="0.2">
      <c r="R2219" s="9"/>
      <c r="S2219" s="22" t="s">
        <v>2309</v>
      </c>
      <c r="T2219" s="10" t="s">
        <v>82</v>
      </c>
      <c r="U2219" s="9"/>
      <c r="V2219" s="29"/>
      <c r="W2219" s="29"/>
      <c r="X2219" s="29"/>
      <c r="Y2219" s="24"/>
      <c r="Z2219" s="24"/>
    </row>
    <row r="2220" spans="18:26" x14ac:dyDescent="0.2">
      <c r="R2220" s="9"/>
      <c r="S2220" s="28" t="s">
        <v>2310</v>
      </c>
      <c r="T2220" s="27" t="s">
        <v>5517</v>
      </c>
      <c r="U2220" s="9"/>
      <c r="V2220" s="29"/>
      <c r="W2220" s="29"/>
      <c r="X2220" s="29"/>
      <c r="Y2220" s="24"/>
      <c r="Z2220" s="24"/>
    </row>
    <row r="2221" spans="18:26" x14ac:dyDescent="0.2">
      <c r="R2221" s="9"/>
      <c r="S2221" s="28" t="s">
        <v>2311</v>
      </c>
      <c r="T2221" s="27" t="s">
        <v>5518</v>
      </c>
      <c r="U2221" s="9"/>
      <c r="V2221" s="29"/>
      <c r="W2221" s="29"/>
      <c r="X2221" s="29"/>
      <c r="Y2221" s="24"/>
      <c r="Z2221" s="24"/>
    </row>
    <row r="2222" spans="18:26" x14ac:dyDescent="0.2">
      <c r="R2222" s="9"/>
      <c r="S2222" s="28" t="s">
        <v>2312</v>
      </c>
      <c r="T2222" s="27" t="s">
        <v>5519</v>
      </c>
      <c r="U2222" s="9"/>
      <c r="V2222" s="29"/>
      <c r="W2222" s="29"/>
      <c r="X2222" s="29"/>
      <c r="Y2222" s="24"/>
      <c r="Z2222" s="24"/>
    </row>
    <row r="2223" spans="18:26" x14ac:dyDescent="0.2">
      <c r="R2223" s="9"/>
      <c r="S2223" s="28" t="s">
        <v>2313</v>
      </c>
      <c r="T2223" s="27" t="s">
        <v>5520</v>
      </c>
      <c r="U2223" s="9"/>
      <c r="V2223" s="29"/>
      <c r="W2223" s="29"/>
      <c r="X2223" s="29"/>
      <c r="Y2223" s="24"/>
      <c r="Z2223" s="24"/>
    </row>
    <row r="2224" spans="18:26" x14ac:dyDescent="0.2">
      <c r="R2224" s="9"/>
      <c r="S2224" s="28" t="s">
        <v>2314</v>
      </c>
      <c r="T2224" s="27" t="s">
        <v>4246</v>
      </c>
      <c r="U2224" s="9"/>
      <c r="V2224" s="29"/>
      <c r="W2224" s="29"/>
      <c r="X2224" s="29"/>
      <c r="Y2224" s="24"/>
      <c r="Z2224" s="24"/>
    </row>
    <row r="2225" spans="18:26" x14ac:dyDescent="0.2">
      <c r="R2225" s="9"/>
      <c r="S2225" s="28" t="s">
        <v>2315</v>
      </c>
      <c r="T2225" s="27" t="s">
        <v>5521</v>
      </c>
      <c r="U2225" s="9"/>
      <c r="V2225" s="29"/>
      <c r="W2225" s="29"/>
      <c r="X2225" s="29"/>
      <c r="Y2225" s="24"/>
      <c r="Z2225" s="24"/>
    </row>
    <row r="2226" spans="18:26" x14ac:dyDescent="0.2">
      <c r="R2226" s="9"/>
      <c r="S2226" s="28" t="s">
        <v>2316</v>
      </c>
      <c r="T2226" s="27" t="s">
        <v>5522</v>
      </c>
      <c r="U2226" s="9"/>
      <c r="V2226" s="29"/>
      <c r="W2226" s="29"/>
      <c r="X2226" s="29"/>
      <c r="Y2226" s="24"/>
      <c r="Z2226" s="24"/>
    </row>
    <row r="2227" spans="18:26" x14ac:dyDescent="0.2">
      <c r="R2227" s="9"/>
      <c r="S2227" s="28" t="s">
        <v>2317</v>
      </c>
      <c r="T2227" s="27" t="s">
        <v>5523</v>
      </c>
      <c r="U2227" s="9"/>
      <c r="V2227" s="29"/>
      <c r="W2227" s="29"/>
      <c r="X2227" s="29"/>
      <c r="Y2227" s="24"/>
      <c r="Z2227" s="24"/>
    </row>
    <row r="2228" spans="18:26" x14ac:dyDescent="0.2">
      <c r="R2228" s="9"/>
      <c r="S2228" s="28" t="s">
        <v>2318</v>
      </c>
      <c r="T2228" s="27" t="s">
        <v>5524</v>
      </c>
      <c r="U2228" s="9"/>
      <c r="V2228" s="29"/>
      <c r="W2228" s="29"/>
      <c r="X2228" s="29"/>
      <c r="Y2228" s="24"/>
      <c r="Z2228" s="24"/>
    </row>
    <row r="2229" spans="18:26" x14ac:dyDescent="0.2">
      <c r="R2229" s="9"/>
      <c r="S2229" s="28" t="s">
        <v>2319</v>
      </c>
      <c r="T2229" s="27" t="s">
        <v>5525</v>
      </c>
      <c r="U2229" s="9"/>
      <c r="V2229" s="29"/>
      <c r="W2229" s="29"/>
      <c r="X2229" s="29"/>
      <c r="Y2229" s="24"/>
      <c r="Z2229" s="24"/>
    </row>
    <row r="2230" spans="18:26" x14ac:dyDescent="0.2">
      <c r="R2230" s="9"/>
      <c r="S2230" s="28" t="s">
        <v>2320</v>
      </c>
      <c r="T2230" s="27" t="s">
        <v>5526</v>
      </c>
      <c r="U2230" s="9"/>
      <c r="V2230" s="29"/>
      <c r="W2230" s="29"/>
      <c r="X2230" s="29"/>
      <c r="Y2230" s="24"/>
      <c r="Z2230" s="24"/>
    </row>
    <row r="2231" spans="18:26" x14ac:dyDescent="0.2">
      <c r="R2231" s="9"/>
      <c r="S2231" s="28" t="s">
        <v>2321</v>
      </c>
      <c r="T2231" s="27" t="s">
        <v>5527</v>
      </c>
      <c r="U2231" s="9"/>
      <c r="V2231" s="29"/>
      <c r="W2231" s="29"/>
      <c r="X2231" s="29"/>
      <c r="Y2231" s="24"/>
      <c r="Z2231" s="24"/>
    </row>
    <row r="2232" spans="18:26" x14ac:dyDescent="0.2">
      <c r="R2232" s="9"/>
      <c r="S2232" s="28" t="s">
        <v>2322</v>
      </c>
      <c r="T2232" s="27" t="s">
        <v>5528</v>
      </c>
      <c r="U2232" s="9"/>
      <c r="V2232" s="29"/>
      <c r="W2232" s="29"/>
      <c r="X2232" s="29"/>
      <c r="Y2232" s="24"/>
      <c r="Z2232" s="24"/>
    </row>
    <row r="2233" spans="18:26" x14ac:dyDescent="0.2">
      <c r="R2233" s="9"/>
      <c r="S2233" s="28" t="s">
        <v>2323</v>
      </c>
      <c r="T2233" s="27" t="s">
        <v>5529</v>
      </c>
      <c r="U2233" s="9"/>
      <c r="V2233" s="29"/>
      <c r="W2233" s="29"/>
      <c r="X2233" s="29"/>
      <c r="Y2233" s="24"/>
      <c r="Z2233" s="24"/>
    </row>
    <row r="2234" spans="18:26" x14ac:dyDescent="0.2">
      <c r="R2234" s="9"/>
      <c r="S2234" s="28" t="s">
        <v>2324</v>
      </c>
      <c r="T2234" s="27" t="s">
        <v>5530</v>
      </c>
      <c r="U2234" s="9"/>
      <c r="V2234" s="29"/>
      <c r="W2234" s="29"/>
      <c r="X2234" s="29"/>
      <c r="Y2234" s="24"/>
      <c r="Z2234" s="24"/>
    </row>
    <row r="2235" spans="18:26" x14ac:dyDescent="0.2">
      <c r="R2235" s="9"/>
      <c r="S2235" s="28" t="s">
        <v>2325</v>
      </c>
      <c r="T2235" s="27" t="s">
        <v>5531</v>
      </c>
      <c r="U2235" s="9"/>
      <c r="V2235" s="29"/>
      <c r="W2235" s="29"/>
      <c r="X2235" s="29"/>
      <c r="Y2235" s="24"/>
      <c r="Z2235" s="24"/>
    </row>
    <row r="2236" spans="18:26" x14ac:dyDescent="0.2">
      <c r="R2236" s="9"/>
      <c r="S2236" s="28" t="s">
        <v>2326</v>
      </c>
      <c r="T2236" s="27" t="s">
        <v>5532</v>
      </c>
      <c r="U2236" s="9"/>
      <c r="V2236" s="29"/>
      <c r="W2236" s="29"/>
      <c r="X2236" s="29"/>
      <c r="Y2236" s="24"/>
      <c r="Z2236" s="24"/>
    </row>
    <row r="2237" spans="18:26" x14ac:dyDescent="0.2">
      <c r="R2237" s="9"/>
      <c r="S2237" s="28" t="s">
        <v>2327</v>
      </c>
      <c r="T2237" s="27" t="s">
        <v>5533</v>
      </c>
      <c r="U2237" s="9"/>
      <c r="V2237" s="29"/>
      <c r="W2237" s="29"/>
      <c r="X2237" s="29"/>
      <c r="Y2237" s="24"/>
      <c r="Z2237" s="24"/>
    </row>
    <row r="2238" spans="18:26" x14ac:dyDescent="0.2">
      <c r="R2238" s="9"/>
      <c r="S2238" s="28" t="s">
        <v>2328</v>
      </c>
      <c r="T2238" s="27" t="s">
        <v>5534</v>
      </c>
      <c r="U2238" s="9"/>
      <c r="V2238" s="29"/>
      <c r="W2238" s="29"/>
      <c r="X2238" s="29"/>
      <c r="Y2238" s="24"/>
      <c r="Z2238" s="24"/>
    </row>
    <row r="2239" spans="18:26" x14ac:dyDescent="0.2">
      <c r="R2239" s="9"/>
      <c r="S2239" s="28" t="s">
        <v>2329</v>
      </c>
      <c r="T2239" s="27" t="s">
        <v>5535</v>
      </c>
      <c r="U2239" s="9"/>
      <c r="V2239" s="29"/>
      <c r="W2239" s="29"/>
      <c r="X2239" s="29"/>
      <c r="Y2239" s="24"/>
      <c r="Z2239" s="24"/>
    </row>
    <row r="2240" spans="18:26" x14ac:dyDescent="0.2">
      <c r="R2240" s="9"/>
      <c r="S2240" s="28" t="s">
        <v>2330</v>
      </c>
      <c r="T2240" s="27" t="s">
        <v>5536</v>
      </c>
      <c r="U2240" s="9"/>
      <c r="V2240" s="29"/>
      <c r="W2240" s="29"/>
      <c r="X2240" s="29"/>
      <c r="Y2240" s="24"/>
      <c r="Z2240" s="24"/>
    </row>
    <row r="2241" spans="18:26" x14ac:dyDescent="0.2">
      <c r="R2241" s="9"/>
      <c r="S2241" s="28" t="s">
        <v>2331</v>
      </c>
      <c r="T2241" s="27" t="s">
        <v>5537</v>
      </c>
      <c r="U2241" s="9"/>
      <c r="V2241" s="29"/>
      <c r="W2241" s="29"/>
      <c r="X2241" s="29"/>
      <c r="Y2241" s="24"/>
      <c r="Z2241" s="24"/>
    </row>
    <row r="2242" spans="18:26" x14ac:dyDescent="0.2">
      <c r="R2242" s="9"/>
      <c r="S2242" s="28" t="s">
        <v>2332</v>
      </c>
      <c r="T2242" s="27" t="s">
        <v>5538</v>
      </c>
      <c r="U2242" s="9"/>
      <c r="V2242" s="29"/>
      <c r="W2242" s="29"/>
      <c r="X2242" s="29"/>
      <c r="Y2242" s="24"/>
      <c r="Z2242" s="24"/>
    </row>
    <row r="2243" spans="18:26" x14ac:dyDescent="0.2">
      <c r="R2243" s="9"/>
      <c r="S2243" s="28" t="s">
        <v>2333</v>
      </c>
      <c r="T2243" s="27" t="s">
        <v>5539</v>
      </c>
      <c r="U2243" s="9"/>
      <c r="V2243" s="29"/>
      <c r="W2243" s="29"/>
      <c r="X2243" s="29"/>
      <c r="Y2243" s="24"/>
      <c r="Z2243" s="24"/>
    </row>
    <row r="2244" spans="18:26" x14ac:dyDescent="0.2">
      <c r="R2244" s="9"/>
      <c r="S2244" s="28" t="s">
        <v>2334</v>
      </c>
      <c r="T2244" s="27" t="s">
        <v>5540</v>
      </c>
      <c r="U2244" s="9"/>
      <c r="V2244" s="29"/>
      <c r="W2244" s="29"/>
      <c r="X2244" s="29"/>
      <c r="Y2244" s="24"/>
      <c r="Z2244" s="24"/>
    </row>
    <row r="2245" spans="18:26" x14ac:dyDescent="0.2">
      <c r="R2245" s="9"/>
      <c r="S2245" s="28" t="s">
        <v>2335</v>
      </c>
      <c r="T2245" s="27" t="s">
        <v>5541</v>
      </c>
      <c r="U2245" s="9"/>
      <c r="V2245" s="29"/>
      <c r="W2245" s="29"/>
      <c r="X2245" s="29"/>
      <c r="Y2245" s="24"/>
      <c r="Z2245" s="24"/>
    </row>
    <row r="2246" spans="18:26" x14ac:dyDescent="0.2">
      <c r="R2246" s="9"/>
      <c r="S2246" s="28" t="s">
        <v>2336</v>
      </c>
      <c r="T2246" s="27" t="s">
        <v>5542</v>
      </c>
      <c r="U2246" s="9"/>
      <c r="V2246" s="29"/>
      <c r="W2246" s="29"/>
      <c r="X2246" s="29"/>
      <c r="Y2246" s="24"/>
      <c r="Z2246" s="24"/>
    </row>
    <row r="2247" spans="18:26" x14ac:dyDescent="0.2">
      <c r="R2247" s="9"/>
      <c r="S2247" s="28" t="s">
        <v>2337</v>
      </c>
      <c r="T2247" s="27" t="s">
        <v>5543</v>
      </c>
      <c r="U2247" s="9"/>
      <c r="V2247" s="29"/>
      <c r="W2247" s="29"/>
      <c r="X2247" s="29"/>
      <c r="Y2247" s="24"/>
      <c r="Z2247" s="24"/>
    </row>
    <row r="2248" spans="18:26" x14ac:dyDescent="0.2">
      <c r="R2248" s="9"/>
      <c r="S2248" s="28" t="s">
        <v>2338</v>
      </c>
      <c r="T2248" s="27" t="s">
        <v>5544</v>
      </c>
      <c r="U2248" s="9"/>
      <c r="V2248" s="29"/>
      <c r="W2248" s="29"/>
      <c r="X2248" s="29"/>
      <c r="Y2248" s="24"/>
      <c r="Z2248" s="24"/>
    </row>
    <row r="2249" spans="18:26" x14ac:dyDescent="0.2">
      <c r="R2249" s="9"/>
      <c r="S2249" s="28" t="s">
        <v>2339</v>
      </c>
      <c r="T2249" s="27" t="s">
        <v>5545</v>
      </c>
      <c r="U2249" s="9"/>
      <c r="V2249" s="29"/>
      <c r="W2249" s="29"/>
      <c r="X2249" s="29"/>
      <c r="Y2249" s="24"/>
      <c r="Z2249" s="24"/>
    </row>
    <row r="2250" spans="18:26" x14ac:dyDescent="0.2">
      <c r="R2250" s="9"/>
      <c r="S2250" s="28" t="s">
        <v>2340</v>
      </c>
      <c r="T2250" s="27" t="s">
        <v>5546</v>
      </c>
      <c r="U2250" s="9"/>
      <c r="V2250" s="29"/>
      <c r="W2250" s="29"/>
      <c r="X2250" s="29"/>
      <c r="Y2250" s="24"/>
      <c r="Z2250" s="24"/>
    </row>
    <row r="2251" spans="18:26" x14ac:dyDescent="0.2">
      <c r="R2251" s="9"/>
      <c r="S2251" s="28" t="s">
        <v>2341</v>
      </c>
      <c r="T2251" s="27" t="s">
        <v>5547</v>
      </c>
      <c r="U2251" s="9"/>
      <c r="V2251" s="29"/>
      <c r="W2251" s="29"/>
      <c r="X2251" s="29"/>
      <c r="Y2251" s="24"/>
      <c r="Z2251" s="24"/>
    </row>
    <row r="2252" spans="18:26" x14ac:dyDescent="0.2">
      <c r="R2252" s="9"/>
      <c r="S2252" s="28" t="s">
        <v>2342</v>
      </c>
      <c r="T2252" s="27" t="s">
        <v>5548</v>
      </c>
      <c r="U2252" s="9"/>
      <c r="V2252" s="29"/>
      <c r="W2252" s="29"/>
      <c r="X2252" s="29"/>
      <c r="Y2252" s="24"/>
      <c r="Z2252" s="24"/>
    </row>
    <row r="2253" spans="18:26" x14ac:dyDescent="0.2">
      <c r="R2253" s="9"/>
      <c r="S2253" s="28" t="s">
        <v>2343</v>
      </c>
      <c r="T2253" s="27" t="s">
        <v>5549</v>
      </c>
      <c r="U2253" s="9"/>
      <c r="V2253" s="29"/>
      <c r="W2253" s="29"/>
      <c r="X2253" s="29"/>
      <c r="Y2253" s="24"/>
      <c r="Z2253" s="24"/>
    </row>
    <row r="2254" spans="18:26" x14ac:dyDescent="0.2">
      <c r="R2254" s="9"/>
      <c r="S2254" s="28" t="s">
        <v>2344</v>
      </c>
      <c r="T2254" s="27" t="s">
        <v>5550</v>
      </c>
      <c r="U2254" s="9"/>
      <c r="V2254" s="29"/>
      <c r="W2254" s="29"/>
      <c r="X2254" s="29"/>
      <c r="Y2254" s="24"/>
      <c r="Z2254" s="24"/>
    </row>
    <row r="2255" spans="18:26" x14ac:dyDescent="0.2">
      <c r="R2255" s="9"/>
      <c r="S2255" s="28" t="s">
        <v>2345</v>
      </c>
      <c r="T2255" s="27" t="s">
        <v>5551</v>
      </c>
      <c r="U2255" s="9"/>
      <c r="V2255" s="29"/>
      <c r="W2255" s="29"/>
      <c r="X2255" s="29"/>
      <c r="Y2255" s="24"/>
      <c r="Z2255" s="24"/>
    </row>
    <row r="2256" spans="18:26" x14ac:dyDescent="0.2">
      <c r="R2256" s="9"/>
      <c r="S2256" s="28" t="s">
        <v>2346</v>
      </c>
      <c r="T2256" s="27" t="s">
        <v>5552</v>
      </c>
      <c r="U2256" s="9"/>
      <c r="V2256" s="29"/>
      <c r="W2256" s="29"/>
      <c r="X2256" s="29"/>
      <c r="Y2256" s="24"/>
      <c r="Z2256" s="24"/>
    </row>
    <row r="2257" spans="18:26" x14ac:dyDescent="0.2">
      <c r="R2257" s="9"/>
      <c r="S2257" s="28" t="s">
        <v>2347</v>
      </c>
      <c r="T2257" s="27" t="s">
        <v>5553</v>
      </c>
      <c r="U2257" s="9"/>
      <c r="V2257" s="29"/>
      <c r="W2257" s="29"/>
      <c r="X2257" s="29"/>
      <c r="Y2257" s="24"/>
      <c r="Z2257" s="24"/>
    </row>
    <row r="2258" spans="18:26" x14ac:dyDescent="0.2">
      <c r="R2258" s="9"/>
      <c r="S2258" s="22" t="s">
        <v>2348</v>
      </c>
      <c r="T2258" s="10" t="s">
        <v>83</v>
      </c>
      <c r="U2258" s="9"/>
      <c r="V2258" s="29"/>
      <c r="W2258" s="29"/>
      <c r="X2258" s="29"/>
      <c r="Y2258" s="24"/>
      <c r="Z2258" s="24"/>
    </row>
    <row r="2259" spans="18:26" x14ac:dyDescent="0.2">
      <c r="R2259" s="9"/>
      <c r="S2259" s="22" t="s">
        <v>2349</v>
      </c>
      <c r="T2259" s="10" t="s">
        <v>5554</v>
      </c>
      <c r="U2259" s="9"/>
      <c r="V2259" s="29"/>
      <c r="W2259" s="29"/>
      <c r="X2259" s="29"/>
      <c r="Y2259" s="24"/>
      <c r="Z2259" s="24"/>
    </row>
    <row r="2260" spans="18:26" x14ac:dyDescent="0.2">
      <c r="R2260" s="9"/>
      <c r="S2260" s="28" t="s">
        <v>2350</v>
      </c>
      <c r="T2260" s="27" t="s">
        <v>5555</v>
      </c>
      <c r="U2260" s="9"/>
      <c r="V2260" s="29"/>
      <c r="W2260" s="29"/>
      <c r="X2260" s="29"/>
      <c r="Y2260" s="24"/>
      <c r="Z2260" s="24"/>
    </row>
    <row r="2261" spans="18:26" x14ac:dyDescent="0.2">
      <c r="R2261" s="9"/>
      <c r="S2261" s="28" t="s">
        <v>2351</v>
      </c>
      <c r="T2261" s="27" t="s">
        <v>5556</v>
      </c>
      <c r="U2261" s="9"/>
      <c r="V2261" s="29"/>
      <c r="W2261" s="29"/>
      <c r="X2261" s="29"/>
      <c r="Y2261" s="24"/>
      <c r="Z2261" s="24"/>
    </row>
    <row r="2262" spans="18:26" x14ac:dyDescent="0.2">
      <c r="R2262" s="9"/>
      <c r="S2262" s="28" t="s">
        <v>2352</v>
      </c>
      <c r="T2262" s="27" t="s">
        <v>5557</v>
      </c>
      <c r="U2262" s="9"/>
      <c r="V2262" s="29"/>
      <c r="W2262" s="29"/>
      <c r="X2262" s="29"/>
      <c r="Y2262" s="24"/>
      <c r="Z2262" s="24"/>
    </row>
    <row r="2263" spans="18:26" x14ac:dyDescent="0.2">
      <c r="R2263" s="9"/>
      <c r="S2263" s="28" t="s">
        <v>2353</v>
      </c>
      <c r="T2263" s="27" t="s">
        <v>5558</v>
      </c>
      <c r="U2263" s="9"/>
      <c r="V2263" s="29"/>
      <c r="W2263" s="29"/>
      <c r="X2263" s="29"/>
      <c r="Y2263" s="24"/>
      <c r="Z2263" s="24"/>
    </row>
    <row r="2264" spans="18:26" x14ac:dyDescent="0.2">
      <c r="R2264" s="9"/>
      <c r="S2264" s="28" t="s">
        <v>2354</v>
      </c>
      <c r="T2264" s="27" t="s">
        <v>5559</v>
      </c>
      <c r="U2264" s="9"/>
      <c r="V2264" s="29"/>
      <c r="W2264" s="29"/>
      <c r="X2264" s="29"/>
      <c r="Y2264" s="24"/>
      <c r="Z2264" s="24"/>
    </row>
    <row r="2265" spans="18:26" x14ac:dyDescent="0.2">
      <c r="R2265" s="9"/>
      <c r="S2265" s="28" t="s">
        <v>2355</v>
      </c>
      <c r="T2265" s="27" t="s">
        <v>5560</v>
      </c>
      <c r="U2265" s="9"/>
      <c r="V2265" s="29"/>
      <c r="W2265" s="29"/>
      <c r="X2265" s="29"/>
      <c r="Y2265" s="24"/>
      <c r="Z2265" s="24"/>
    </row>
    <row r="2266" spans="18:26" x14ac:dyDescent="0.2">
      <c r="R2266" s="9"/>
      <c r="S2266" s="28" t="s">
        <v>2356</v>
      </c>
      <c r="T2266" s="27" t="s">
        <v>5561</v>
      </c>
      <c r="U2266" s="9"/>
      <c r="V2266" s="29"/>
      <c r="W2266" s="29"/>
      <c r="X2266" s="29"/>
      <c r="Y2266" s="24"/>
      <c r="Z2266" s="24"/>
    </row>
    <row r="2267" spans="18:26" x14ac:dyDescent="0.2">
      <c r="R2267" s="9"/>
      <c r="S2267" s="28" t="s">
        <v>2357</v>
      </c>
      <c r="T2267" s="27" t="s">
        <v>5562</v>
      </c>
      <c r="U2267" s="9"/>
      <c r="V2267" s="29"/>
      <c r="W2267" s="29"/>
      <c r="X2267" s="29"/>
      <c r="Y2267" s="24"/>
      <c r="Z2267" s="24"/>
    </row>
    <row r="2268" spans="18:26" x14ac:dyDescent="0.2">
      <c r="R2268" s="9"/>
      <c r="S2268" s="28" t="s">
        <v>2358</v>
      </c>
      <c r="T2268" s="27" t="s">
        <v>5563</v>
      </c>
      <c r="U2268" s="9"/>
      <c r="V2268" s="29"/>
      <c r="W2268" s="29"/>
      <c r="X2268" s="29"/>
      <c r="Y2268" s="24"/>
      <c r="Z2268" s="24"/>
    </row>
    <row r="2269" spans="18:26" x14ac:dyDescent="0.2">
      <c r="R2269" s="9"/>
      <c r="S2269" s="28" t="s">
        <v>2359</v>
      </c>
      <c r="T2269" s="27" t="s">
        <v>5564</v>
      </c>
      <c r="U2269" s="9"/>
      <c r="V2269" s="29"/>
      <c r="W2269" s="29"/>
      <c r="X2269" s="29"/>
      <c r="Y2269" s="24"/>
      <c r="Z2269" s="24"/>
    </row>
    <row r="2270" spans="18:26" x14ac:dyDescent="0.2">
      <c r="R2270" s="9"/>
      <c r="S2270" s="28" t="s">
        <v>2360</v>
      </c>
      <c r="T2270" s="27" t="s">
        <v>5565</v>
      </c>
      <c r="U2270" s="9"/>
      <c r="V2270" s="29"/>
      <c r="W2270" s="29"/>
      <c r="X2270" s="29"/>
      <c r="Y2270" s="24"/>
      <c r="Z2270" s="24"/>
    </row>
    <row r="2271" spans="18:26" x14ac:dyDescent="0.2">
      <c r="R2271" s="9"/>
      <c r="S2271" s="28" t="s">
        <v>2361</v>
      </c>
      <c r="T2271" s="27" t="s">
        <v>5566</v>
      </c>
      <c r="U2271" s="9"/>
      <c r="V2271" s="29"/>
      <c r="W2271" s="29"/>
      <c r="X2271" s="29"/>
      <c r="Y2271" s="24"/>
      <c r="Z2271" s="24"/>
    </row>
    <row r="2272" spans="18:26" x14ac:dyDescent="0.2">
      <c r="R2272" s="9"/>
      <c r="S2272" s="28" t="s">
        <v>2362</v>
      </c>
      <c r="T2272" s="27" t="s">
        <v>5567</v>
      </c>
      <c r="U2272" s="9"/>
      <c r="V2272" s="29"/>
      <c r="W2272" s="29"/>
      <c r="X2272" s="29"/>
      <c r="Y2272" s="24"/>
      <c r="Z2272" s="24"/>
    </row>
    <row r="2273" spans="18:26" x14ac:dyDescent="0.2">
      <c r="R2273" s="9"/>
      <c r="S2273" s="28" t="s">
        <v>2363</v>
      </c>
      <c r="T2273" s="27" t="s">
        <v>5568</v>
      </c>
      <c r="U2273" s="9"/>
      <c r="V2273" s="29"/>
      <c r="W2273" s="29"/>
      <c r="X2273" s="29"/>
      <c r="Y2273" s="24"/>
      <c r="Z2273" s="24"/>
    </row>
    <row r="2274" spans="18:26" x14ac:dyDescent="0.2">
      <c r="R2274" s="9"/>
      <c r="S2274" s="28" t="s">
        <v>2364</v>
      </c>
      <c r="T2274" s="27" t="s">
        <v>5569</v>
      </c>
      <c r="U2274" s="9"/>
      <c r="V2274" s="29"/>
      <c r="W2274" s="29"/>
      <c r="X2274" s="29"/>
      <c r="Y2274" s="24"/>
      <c r="Z2274" s="24"/>
    </row>
    <row r="2275" spans="18:26" x14ac:dyDescent="0.2">
      <c r="R2275" s="9"/>
      <c r="S2275" s="28" t="s">
        <v>2365</v>
      </c>
      <c r="T2275" s="27" t="s">
        <v>5570</v>
      </c>
      <c r="U2275" s="9"/>
      <c r="V2275" s="29"/>
      <c r="W2275" s="29"/>
      <c r="X2275" s="29"/>
      <c r="Y2275" s="24"/>
      <c r="Z2275" s="24"/>
    </row>
    <row r="2276" spans="18:26" x14ac:dyDescent="0.2">
      <c r="R2276" s="9"/>
      <c r="S2276" s="28" t="s">
        <v>2366</v>
      </c>
      <c r="T2276" s="27" t="s">
        <v>5571</v>
      </c>
      <c r="U2276" s="9"/>
      <c r="V2276" s="29"/>
      <c r="W2276" s="29"/>
      <c r="X2276" s="29"/>
      <c r="Y2276" s="24"/>
      <c r="Z2276" s="24"/>
    </row>
    <row r="2277" spans="18:26" x14ac:dyDescent="0.2">
      <c r="R2277" s="9"/>
      <c r="S2277" s="28" t="s">
        <v>2367</v>
      </c>
      <c r="T2277" s="27" t="s">
        <v>5572</v>
      </c>
      <c r="U2277" s="9"/>
      <c r="V2277" s="29"/>
      <c r="W2277" s="29"/>
      <c r="X2277" s="29"/>
      <c r="Y2277" s="24"/>
      <c r="Z2277" s="24"/>
    </row>
    <row r="2278" spans="18:26" x14ac:dyDescent="0.2">
      <c r="R2278" s="9"/>
      <c r="S2278" s="28" t="s">
        <v>2368</v>
      </c>
      <c r="T2278" s="27" t="s">
        <v>5573</v>
      </c>
      <c r="U2278" s="9"/>
      <c r="V2278" s="29"/>
      <c r="W2278" s="29"/>
      <c r="X2278" s="29"/>
      <c r="Y2278" s="24"/>
      <c r="Z2278" s="24"/>
    </row>
    <row r="2279" spans="18:26" x14ac:dyDescent="0.2">
      <c r="R2279" s="9"/>
      <c r="S2279" s="28" t="s">
        <v>2369</v>
      </c>
      <c r="T2279" s="27" t="s">
        <v>5574</v>
      </c>
      <c r="U2279" s="9"/>
      <c r="V2279" s="29"/>
      <c r="W2279" s="29"/>
      <c r="X2279" s="29"/>
      <c r="Y2279" s="24"/>
      <c r="Z2279" s="24"/>
    </row>
    <row r="2280" spans="18:26" x14ac:dyDescent="0.2">
      <c r="R2280" s="9"/>
      <c r="S2280" s="22" t="s">
        <v>2370</v>
      </c>
      <c r="T2280" s="10" t="s">
        <v>5575</v>
      </c>
      <c r="U2280" s="9"/>
      <c r="V2280" s="29"/>
      <c r="W2280" s="29"/>
      <c r="X2280" s="29"/>
      <c r="Y2280" s="24"/>
      <c r="Z2280" s="24"/>
    </row>
    <row r="2281" spans="18:26" x14ac:dyDescent="0.2">
      <c r="R2281" s="9"/>
      <c r="S2281" s="28" t="s">
        <v>2371</v>
      </c>
      <c r="T2281" s="27" t="s">
        <v>5576</v>
      </c>
      <c r="U2281" s="9"/>
      <c r="V2281" s="29"/>
      <c r="W2281" s="29"/>
      <c r="X2281" s="29"/>
      <c r="Y2281" s="24"/>
      <c r="Z2281" s="24"/>
    </row>
    <row r="2282" spans="18:26" x14ac:dyDescent="0.2">
      <c r="R2282" s="9"/>
      <c r="S2282" s="28" t="s">
        <v>2372</v>
      </c>
      <c r="T2282" s="27" t="s">
        <v>5577</v>
      </c>
      <c r="U2282" s="9"/>
      <c r="V2282" s="29"/>
      <c r="W2282" s="29"/>
      <c r="X2282" s="29"/>
      <c r="Y2282" s="24"/>
      <c r="Z2282" s="24"/>
    </row>
    <row r="2283" spans="18:26" x14ac:dyDescent="0.2">
      <c r="R2283" s="9"/>
      <c r="S2283" s="28" t="s">
        <v>2373</v>
      </c>
      <c r="T2283" s="27" t="s">
        <v>5578</v>
      </c>
      <c r="U2283" s="9"/>
      <c r="V2283" s="29"/>
      <c r="W2283" s="29"/>
      <c r="X2283" s="29"/>
      <c r="Y2283" s="24"/>
      <c r="Z2283" s="24"/>
    </row>
    <row r="2284" spans="18:26" x14ac:dyDescent="0.2">
      <c r="R2284" s="9"/>
      <c r="S2284" s="28" t="s">
        <v>2374</v>
      </c>
      <c r="T2284" s="27" t="s">
        <v>5579</v>
      </c>
      <c r="U2284" s="9"/>
      <c r="V2284" s="29"/>
      <c r="W2284" s="29"/>
      <c r="X2284" s="29"/>
      <c r="Y2284" s="24"/>
      <c r="Z2284" s="24"/>
    </row>
    <row r="2285" spans="18:26" x14ac:dyDescent="0.2">
      <c r="R2285" s="9"/>
      <c r="S2285" s="28" t="s">
        <v>2375</v>
      </c>
      <c r="T2285" s="27" t="s">
        <v>5580</v>
      </c>
      <c r="U2285" s="9"/>
      <c r="V2285" s="29"/>
      <c r="W2285" s="29"/>
      <c r="X2285" s="29"/>
      <c r="Y2285" s="24"/>
      <c r="Z2285" s="24"/>
    </row>
    <row r="2286" spans="18:26" x14ac:dyDescent="0.2">
      <c r="R2286" s="9"/>
      <c r="S2286" s="28" t="s">
        <v>2376</v>
      </c>
      <c r="T2286" s="27" t="s">
        <v>5581</v>
      </c>
      <c r="U2286" s="9"/>
      <c r="V2286" s="29"/>
      <c r="W2286" s="29"/>
      <c r="X2286" s="29"/>
      <c r="Y2286" s="24"/>
      <c r="Z2286" s="24"/>
    </row>
    <row r="2287" spans="18:26" x14ac:dyDescent="0.2">
      <c r="R2287" s="9"/>
      <c r="S2287" s="22" t="s">
        <v>2377</v>
      </c>
      <c r="T2287" s="10" t="s">
        <v>5582</v>
      </c>
      <c r="U2287" s="9"/>
      <c r="V2287" s="29"/>
      <c r="W2287" s="29"/>
      <c r="X2287" s="29"/>
      <c r="Y2287" s="24"/>
      <c r="Z2287" s="24"/>
    </row>
    <row r="2288" spans="18:26" x14ac:dyDescent="0.2">
      <c r="R2288" s="9"/>
      <c r="S2288" s="28" t="s">
        <v>2378</v>
      </c>
      <c r="T2288" s="27" t="s">
        <v>5583</v>
      </c>
      <c r="U2288" s="9"/>
      <c r="V2288" s="29"/>
      <c r="W2288" s="29"/>
      <c r="X2288" s="29"/>
      <c r="Y2288" s="24"/>
      <c r="Z2288" s="24"/>
    </row>
    <row r="2289" spans="18:26" x14ac:dyDescent="0.2">
      <c r="R2289" s="9"/>
      <c r="S2289" s="28" t="s">
        <v>2379</v>
      </c>
      <c r="T2289" s="27" t="s">
        <v>5584</v>
      </c>
      <c r="U2289" s="9"/>
      <c r="V2289" s="29"/>
      <c r="W2289" s="29"/>
      <c r="X2289" s="29"/>
      <c r="Y2289" s="24"/>
      <c r="Z2289" s="24"/>
    </row>
    <row r="2290" spans="18:26" x14ac:dyDescent="0.2">
      <c r="R2290" s="9"/>
      <c r="S2290" s="28" t="s">
        <v>2380</v>
      </c>
      <c r="T2290" s="27" t="s">
        <v>5585</v>
      </c>
      <c r="U2290" s="9"/>
      <c r="V2290" s="29"/>
      <c r="W2290" s="29"/>
      <c r="X2290" s="29"/>
      <c r="Y2290" s="24"/>
      <c r="Z2290" s="24"/>
    </row>
    <row r="2291" spans="18:26" x14ac:dyDescent="0.2">
      <c r="R2291" s="9"/>
      <c r="S2291" s="28" t="s">
        <v>2381</v>
      </c>
      <c r="T2291" s="27" t="s">
        <v>5586</v>
      </c>
      <c r="U2291" s="9"/>
      <c r="V2291" s="29"/>
      <c r="W2291" s="29"/>
      <c r="X2291" s="29"/>
      <c r="Y2291" s="24"/>
      <c r="Z2291" s="24"/>
    </row>
    <row r="2292" spans="18:26" x14ac:dyDescent="0.2">
      <c r="R2292" s="9"/>
      <c r="S2292" s="28" t="s">
        <v>2382</v>
      </c>
      <c r="T2292" s="27" t="s">
        <v>5587</v>
      </c>
      <c r="U2292" s="9"/>
      <c r="V2292" s="29"/>
      <c r="W2292" s="29"/>
      <c r="X2292" s="29"/>
      <c r="Y2292" s="24"/>
      <c r="Z2292" s="24"/>
    </row>
    <row r="2293" spans="18:26" x14ac:dyDescent="0.2">
      <c r="R2293" s="9"/>
      <c r="S2293" s="22" t="s">
        <v>2383</v>
      </c>
      <c r="T2293" s="10" t="s">
        <v>5588</v>
      </c>
      <c r="U2293" s="9"/>
      <c r="V2293" s="29"/>
      <c r="W2293" s="29"/>
      <c r="X2293" s="29"/>
      <c r="Y2293" s="24"/>
      <c r="Z2293" s="24"/>
    </row>
    <row r="2294" spans="18:26" x14ac:dyDescent="0.2">
      <c r="R2294" s="9"/>
      <c r="S2294" s="28" t="s">
        <v>2384</v>
      </c>
      <c r="T2294" s="27" t="s">
        <v>5589</v>
      </c>
      <c r="U2294" s="9"/>
      <c r="V2294" s="29"/>
      <c r="W2294" s="29"/>
      <c r="X2294" s="29"/>
      <c r="Y2294" s="24"/>
      <c r="Z2294" s="24"/>
    </row>
    <row r="2295" spans="18:26" x14ac:dyDescent="0.2">
      <c r="R2295" s="9"/>
      <c r="S2295" s="28" t="s">
        <v>2385</v>
      </c>
      <c r="T2295" s="27" t="s">
        <v>5590</v>
      </c>
      <c r="U2295" s="9"/>
      <c r="V2295" s="29"/>
      <c r="W2295" s="29"/>
      <c r="X2295" s="29"/>
      <c r="Y2295" s="24"/>
      <c r="Z2295" s="24"/>
    </row>
    <row r="2296" spans="18:26" x14ac:dyDescent="0.2">
      <c r="R2296" s="9"/>
      <c r="S2296" s="28" t="s">
        <v>2386</v>
      </c>
      <c r="T2296" s="27" t="s">
        <v>5591</v>
      </c>
      <c r="U2296" s="9"/>
      <c r="V2296" s="29"/>
      <c r="W2296" s="29"/>
      <c r="X2296" s="29"/>
      <c r="Y2296" s="24"/>
      <c r="Z2296" s="24"/>
    </row>
    <row r="2297" spans="18:26" x14ac:dyDescent="0.2">
      <c r="R2297" s="9"/>
      <c r="S2297" s="28" t="s">
        <v>2387</v>
      </c>
      <c r="T2297" s="27" t="s">
        <v>5592</v>
      </c>
      <c r="U2297" s="9"/>
      <c r="V2297" s="29"/>
      <c r="W2297" s="29"/>
      <c r="X2297" s="29"/>
      <c r="Y2297" s="24"/>
      <c r="Z2297" s="24"/>
    </row>
    <row r="2298" spans="18:26" x14ac:dyDescent="0.2">
      <c r="R2298" s="9"/>
      <c r="S2298" s="28" t="s">
        <v>2388</v>
      </c>
      <c r="T2298" s="27" t="s">
        <v>5593</v>
      </c>
      <c r="U2298" s="9"/>
      <c r="V2298" s="29"/>
      <c r="W2298" s="29"/>
      <c r="X2298" s="29"/>
      <c r="Y2298" s="24"/>
      <c r="Z2298" s="24"/>
    </row>
    <row r="2299" spans="18:26" x14ac:dyDescent="0.2">
      <c r="R2299" s="9"/>
      <c r="S2299" s="28" t="s">
        <v>2389</v>
      </c>
      <c r="T2299" s="27" t="s">
        <v>5594</v>
      </c>
      <c r="U2299" s="9"/>
      <c r="V2299" s="29"/>
      <c r="W2299" s="29"/>
      <c r="X2299" s="29"/>
      <c r="Y2299" s="24"/>
      <c r="Z2299" s="24"/>
    </row>
    <row r="2300" spans="18:26" x14ac:dyDescent="0.2">
      <c r="R2300" s="9"/>
      <c r="S2300" s="28" t="s">
        <v>2390</v>
      </c>
      <c r="T2300" s="27" t="s">
        <v>5595</v>
      </c>
      <c r="U2300" s="9"/>
      <c r="V2300" s="29"/>
      <c r="W2300" s="29"/>
      <c r="X2300" s="29"/>
      <c r="Y2300" s="24"/>
      <c r="Z2300" s="24"/>
    </row>
    <row r="2301" spans="18:26" x14ac:dyDescent="0.2">
      <c r="R2301" s="9"/>
      <c r="S2301" s="22" t="s">
        <v>2391</v>
      </c>
      <c r="T2301" s="10" t="s">
        <v>5596</v>
      </c>
      <c r="U2301" s="9"/>
      <c r="V2301" s="29"/>
      <c r="W2301" s="29"/>
      <c r="X2301" s="29"/>
      <c r="Y2301" s="24"/>
      <c r="Z2301" s="24"/>
    </row>
    <row r="2302" spans="18:26" x14ac:dyDescent="0.2">
      <c r="R2302" s="9"/>
      <c r="S2302" s="28" t="s">
        <v>2392</v>
      </c>
      <c r="T2302" s="27" t="s">
        <v>5597</v>
      </c>
      <c r="U2302" s="9"/>
      <c r="V2302" s="29"/>
      <c r="W2302" s="29"/>
      <c r="X2302" s="29"/>
      <c r="Y2302" s="24"/>
      <c r="Z2302" s="24"/>
    </row>
    <row r="2303" spans="18:26" x14ac:dyDescent="0.2">
      <c r="R2303" s="9"/>
      <c r="S2303" s="28" t="s">
        <v>2393</v>
      </c>
      <c r="T2303" s="27" t="s">
        <v>5598</v>
      </c>
      <c r="U2303" s="9"/>
      <c r="V2303" s="29"/>
      <c r="W2303" s="29"/>
      <c r="X2303" s="29"/>
      <c r="Y2303" s="24"/>
      <c r="Z2303" s="24"/>
    </row>
    <row r="2304" spans="18:26" x14ac:dyDescent="0.2">
      <c r="R2304" s="9"/>
      <c r="S2304" s="28" t="s">
        <v>2394</v>
      </c>
      <c r="T2304" s="27" t="s">
        <v>5599</v>
      </c>
      <c r="U2304" s="9"/>
      <c r="V2304" s="29"/>
      <c r="W2304" s="29"/>
      <c r="X2304" s="29"/>
      <c r="Y2304" s="24"/>
      <c r="Z2304" s="24"/>
    </row>
    <row r="2305" spans="18:26" x14ac:dyDescent="0.2">
      <c r="R2305" s="9"/>
      <c r="S2305" s="28" t="s">
        <v>2395</v>
      </c>
      <c r="T2305" s="27" t="s">
        <v>5600</v>
      </c>
      <c r="U2305" s="9"/>
      <c r="V2305" s="29"/>
      <c r="W2305" s="29"/>
      <c r="X2305" s="29"/>
      <c r="Y2305" s="24"/>
      <c r="Z2305" s="24"/>
    </row>
    <row r="2306" spans="18:26" x14ac:dyDescent="0.2">
      <c r="R2306" s="9"/>
      <c r="S2306" s="28" t="s">
        <v>2396</v>
      </c>
      <c r="T2306" s="27" t="s">
        <v>5601</v>
      </c>
      <c r="U2306" s="9"/>
      <c r="V2306" s="29"/>
      <c r="W2306" s="29"/>
      <c r="X2306" s="29"/>
      <c r="Y2306" s="24"/>
      <c r="Z2306" s="24"/>
    </row>
    <row r="2307" spans="18:26" x14ac:dyDescent="0.2">
      <c r="R2307" s="9"/>
      <c r="S2307" s="28" t="s">
        <v>2397</v>
      </c>
      <c r="T2307" s="27" t="s">
        <v>5602</v>
      </c>
      <c r="U2307" s="9"/>
      <c r="V2307" s="29"/>
      <c r="W2307" s="29"/>
      <c r="X2307" s="29"/>
      <c r="Y2307" s="24"/>
      <c r="Z2307" s="24"/>
    </row>
    <row r="2308" spans="18:26" x14ac:dyDescent="0.2">
      <c r="R2308" s="9"/>
      <c r="S2308" s="22" t="s">
        <v>2398</v>
      </c>
      <c r="T2308" s="10" t="s">
        <v>5603</v>
      </c>
      <c r="U2308" s="9"/>
      <c r="V2308" s="29"/>
      <c r="W2308" s="29"/>
      <c r="X2308" s="29"/>
      <c r="Y2308" s="24"/>
      <c r="Z2308" s="24"/>
    </row>
    <row r="2309" spans="18:26" x14ac:dyDescent="0.2">
      <c r="R2309" s="9"/>
      <c r="S2309" s="28" t="s">
        <v>2399</v>
      </c>
      <c r="T2309" s="27" t="s">
        <v>5604</v>
      </c>
      <c r="U2309" s="9"/>
      <c r="V2309" s="29"/>
      <c r="W2309" s="29"/>
      <c r="X2309" s="29"/>
      <c r="Y2309" s="24"/>
      <c r="Z2309" s="24"/>
    </row>
    <row r="2310" spans="18:26" x14ac:dyDescent="0.2">
      <c r="R2310" s="9"/>
      <c r="S2310" s="28" t="s">
        <v>2400</v>
      </c>
      <c r="T2310" s="27" t="s">
        <v>5605</v>
      </c>
      <c r="U2310" s="9"/>
      <c r="V2310" s="29"/>
      <c r="W2310" s="29"/>
      <c r="X2310" s="29"/>
      <c r="Y2310" s="24"/>
      <c r="Z2310" s="24"/>
    </row>
    <row r="2311" spans="18:26" x14ac:dyDescent="0.2">
      <c r="R2311" s="9"/>
      <c r="S2311" s="28" t="s">
        <v>2401</v>
      </c>
      <c r="T2311" s="27" t="s">
        <v>5606</v>
      </c>
      <c r="U2311" s="9"/>
      <c r="V2311" s="29"/>
      <c r="W2311" s="29"/>
      <c r="X2311" s="29"/>
      <c r="Y2311" s="24"/>
      <c r="Z2311" s="24"/>
    </row>
    <row r="2312" spans="18:26" x14ac:dyDescent="0.2">
      <c r="R2312" s="9"/>
      <c r="S2312" s="28" t="s">
        <v>2402</v>
      </c>
      <c r="T2312" s="27" t="s">
        <v>5607</v>
      </c>
      <c r="U2312" s="9"/>
      <c r="V2312" s="29"/>
      <c r="W2312" s="29"/>
      <c r="X2312" s="29"/>
      <c r="Y2312" s="24"/>
      <c r="Z2312" s="24"/>
    </row>
    <row r="2313" spans="18:26" x14ac:dyDescent="0.2">
      <c r="R2313" s="9"/>
      <c r="S2313" s="28" t="s">
        <v>2403</v>
      </c>
      <c r="T2313" s="27" t="s">
        <v>5608</v>
      </c>
      <c r="U2313" s="9"/>
      <c r="V2313" s="29"/>
      <c r="W2313" s="29"/>
      <c r="X2313" s="29"/>
      <c r="Y2313" s="24"/>
      <c r="Z2313" s="24"/>
    </row>
    <row r="2314" spans="18:26" x14ac:dyDescent="0.2">
      <c r="R2314" s="9"/>
      <c r="S2314" s="28" t="s">
        <v>2404</v>
      </c>
      <c r="T2314" s="27" t="s">
        <v>5609</v>
      </c>
      <c r="U2314" s="9"/>
      <c r="V2314" s="29"/>
      <c r="W2314" s="29"/>
      <c r="X2314" s="29"/>
      <c r="Y2314" s="24"/>
      <c r="Z2314" s="24"/>
    </row>
    <row r="2315" spans="18:26" x14ac:dyDescent="0.2">
      <c r="R2315" s="9"/>
      <c r="S2315" s="28" t="s">
        <v>2405</v>
      </c>
      <c r="T2315" s="27" t="s">
        <v>5610</v>
      </c>
      <c r="U2315" s="9"/>
      <c r="V2315" s="29"/>
      <c r="W2315" s="29"/>
      <c r="X2315" s="29"/>
      <c r="Y2315" s="24"/>
      <c r="Z2315" s="24"/>
    </row>
    <row r="2316" spans="18:26" x14ac:dyDescent="0.2">
      <c r="R2316" s="9"/>
      <c r="S2316" s="28" t="s">
        <v>2406</v>
      </c>
      <c r="T2316" s="27" t="s">
        <v>5611</v>
      </c>
      <c r="U2316" s="9"/>
      <c r="V2316" s="29"/>
      <c r="W2316" s="29"/>
      <c r="X2316" s="29"/>
      <c r="Y2316" s="24"/>
      <c r="Z2316" s="24"/>
    </row>
    <row r="2317" spans="18:26" x14ac:dyDescent="0.2">
      <c r="R2317" s="9"/>
      <c r="S2317" s="28" t="s">
        <v>2407</v>
      </c>
      <c r="T2317" s="27" t="s">
        <v>5612</v>
      </c>
      <c r="U2317" s="9"/>
      <c r="V2317" s="29"/>
      <c r="W2317" s="29"/>
      <c r="X2317" s="29"/>
      <c r="Y2317" s="24"/>
      <c r="Z2317" s="24"/>
    </row>
    <row r="2318" spans="18:26" x14ac:dyDescent="0.2">
      <c r="R2318" s="9"/>
      <c r="S2318" s="22" t="s">
        <v>2408</v>
      </c>
      <c r="T2318" s="10" t="s">
        <v>5613</v>
      </c>
      <c r="U2318" s="9"/>
      <c r="V2318" s="29"/>
      <c r="W2318" s="29"/>
      <c r="X2318" s="29"/>
      <c r="Y2318" s="24"/>
      <c r="Z2318" s="24"/>
    </row>
    <row r="2319" spans="18:26" x14ac:dyDescent="0.2">
      <c r="R2319" s="9"/>
      <c r="S2319" s="28" t="s">
        <v>2409</v>
      </c>
      <c r="T2319" s="27" t="s">
        <v>5614</v>
      </c>
      <c r="U2319" s="9"/>
      <c r="V2319" s="29"/>
      <c r="W2319" s="29"/>
      <c r="X2319" s="29"/>
      <c r="Y2319" s="24"/>
      <c r="Z2319" s="24"/>
    </row>
    <row r="2320" spans="18:26" x14ac:dyDescent="0.2">
      <c r="R2320" s="9"/>
      <c r="S2320" s="28" t="s">
        <v>2410</v>
      </c>
      <c r="T2320" s="27" t="s">
        <v>5615</v>
      </c>
      <c r="U2320" s="9"/>
      <c r="V2320" s="29"/>
      <c r="W2320" s="29"/>
      <c r="X2320" s="29"/>
      <c r="Y2320" s="24"/>
      <c r="Z2320" s="24"/>
    </row>
    <row r="2321" spans="18:26" x14ac:dyDescent="0.2">
      <c r="R2321" s="9"/>
      <c r="S2321" s="28" t="s">
        <v>2411</v>
      </c>
      <c r="T2321" s="27" t="s">
        <v>5616</v>
      </c>
      <c r="U2321" s="9"/>
      <c r="V2321" s="29"/>
      <c r="W2321" s="29"/>
      <c r="X2321" s="29"/>
      <c r="Y2321" s="24"/>
      <c r="Z2321" s="24"/>
    </row>
    <row r="2322" spans="18:26" x14ac:dyDescent="0.2">
      <c r="R2322" s="9"/>
      <c r="S2322" s="28" t="s">
        <v>2412</v>
      </c>
      <c r="T2322" s="27" t="s">
        <v>5617</v>
      </c>
      <c r="U2322" s="9"/>
      <c r="V2322" s="29"/>
      <c r="W2322" s="29"/>
      <c r="X2322" s="29"/>
      <c r="Y2322" s="24"/>
      <c r="Z2322" s="24"/>
    </row>
    <row r="2323" spans="18:26" x14ac:dyDescent="0.2">
      <c r="R2323" s="9"/>
      <c r="S2323" s="28" t="s">
        <v>2413</v>
      </c>
      <c r="T2323" s="27" t="s">
        <v>5618</v>
      </c>
      <c r="U2323" s="9"/>
      <c r="V2323" s="29"/>
      <c r="W2323" s="29"/>
      <c r="X2323" s="29"/>
      <c r="Y2323" s="24"/>
      <c r="Z2323" s="24"/>
    </row>
    <row r="2324" spans="18:26" x14ac:dyDescent="0.2">
      <c r="R2324" s="9"/>
      <c r="S2324" s="28" t="s">
        <v>2414</v>
      </c>
      <c r="T2324" s="27" t="s">
        <v>5619</v>
      </c>
      <c r="U2324" s="9"/>
      <c r="V2324" s="29"/>
      <c r="W2324" s="29"/>
      <c r="X2324" s="29"/>
      <c r="Y2324" s="24"/>
      <c r="Z2324" s="24"/>
    </row>
    <row r="2325" spans="18:26" x14ac:dyDescent="0.2">
      <c r="R2325" s="9"/>
      <c r="S2325" s="28" t="s">
        <v>2415</v>
      </c>
      <c r="T2325" s="27" t="s">
        <v>5620</v>
      </c>
      <c r="U2325" s="9"/>
      <c r="V2325" s="29"/>
      <c r="W2325" s="29"/>
      <c r="X2325" s="29"/>
      <c r="Y2325" s="24"/>
      <c r="Z2325" s="24"/>
    </row>
    <row r="2326" spans="18:26" x14ac:dyDescent="0.2">
      <c r="R2326" s="9"/>
      <c r="S2326" s="22" t="s">
        <v>2416</v>
      </c>
      <c r="T2326" s="10" t="s">
        <v>5621</v>
      </c>
      <c r="U2326" s="9"/>
      <c r="V2326" s="29"/>
      <c r="W2326" s="29"/>
      <c r="X2326" s="29"/>
      <c r="Y2326" s="24"/>
      <c r="Z2326" s="24"/>
    </row>
    <row r="2327" spans="18:26" x14ac:dyDescent="0.2">
      <c r="R2327" s="9"/>
      <c r="S2327" s="28" t="s">
        <v>2417</v>
      </c>
      <c r="T2327" s="27" t="s">
        <v>5622</v>
      </c>
      <c r="U2327" s="9"/>
      <c r="V2327" s="29"/>
      <c r="W2327" s="29"/>
      <c r="X2327" s="29"/>
      <c r="Y2327" s="24"/>
      <c r="Z2327" s="24"/>
    </row>
    <row r="2328" spans="18:26" x14ac:dyDescent="0.2">
      <c r="R2328" s="9"/>
      <c r="S2328" s="28" t="s">
        <v>2418</v>
      </c>
      <c r="T2328" s="27" t="s">
        <v>5623</v>
      </c>
      <c r="U2328" s="9"/>
      <c r="V2328" s="29"/>
      <c r="W2328" s="29"/>
      <c r="X2328" s="29"/>
      <c r="Y2328" s="24"/>
      <c r="Z2328" s="24"/>
    </row>
    <row r="2329" spans="18:26" x14ac:dyDescent="0.2">
      <c r="R2329" s="9"/>
      <c r="S2329" s="28" t="s">
        <v>2419</v>
      </c>
      <c r="T2329" s="27" t="s">
        <v>5624</v>
      </c>
      <c r="U2329" s="9"/>
      <c r="V2329" s="29"/>
      <c r="W2329" s="29"/>
      <c r="X2329" s="29"/>
      <c r="Y2329" s="24"/>
      <c r="Z2329" s="24"/>
    </row>
    <row r="2330" spans="18:26" x14ac:dyDescent="0.2">
      <c r="R2330" s="9"/>
      <c r="S2330" s="28" t="s">
        <v>2420</v>
      </c>
      <c r="T2330" s="27" t="s">
        <v>5625</v>
      </c>
      <c r="U2330" s="9"/>
      <c r="V2330" s="29"/>
      <c r="W2330" s="29"/>
      <c r="X2330" s="29"/>
      <c r="Y2330" s="24"/>
      <c r="Z2330" s="24"/>
    </row>
    <row r="2331" spans="18:26" x14ac:dyDescent="0.2">
      <c r="R2331" s="9"/>
      <c r="S2331" s="28" t="s">
        <v>2421</v>
      </c>
      <c r="T2331" s="27" t="s">
        <v>5626</v>
      </c>
      <c r="U2331" s="9"/>
      <c r="V2331" s="29"/>
      <c r="W2331" s="29"/>
      <c r="X2331" s="29"/>
      <c r="Y2331" s="24"/>
      <c r="Z2331" s="24"/>
    </row>
    <row r="2332" spans="18:26" x14ac:dyDescent="0.2">
      <c r="R2332" s="9"/>
      <c r="S2332" s="22" t="s">
        <v>2422</v>
      </c>
      <c r="T2332" s="10" t="s">
        <v>5627</v>
      </c>
      <c r="U2332" s="9"/>
      <c r="V2332" s="29"/>
      <c r="W2332" s="29"/>
      <c r="X2332" s="29"/>
      <c r="Y2332" s="24"/>
      <c r="Z2332" s="24"/>
    </row>
    <row r="2333" spans="18:26" x14ac:dyDescent="0.2">
      <c r="R2333" s="9"/>
      <c r="S2333" s="28" t="s">
        <v>2423</v>
      </c>
      <c r="T2333" s="27" t="s">
        <v>4654</v>
      </c>
      <c r="U2333" s="9"/>
      <c r="V2333" s="29"/>
      <c r="W2333" s="29"/>
      <c r="X2333" s="29"/>
      <c r="Y2333" s="24"/>
      <c r="Z2333" s="24"/>
    </row>
    <row r="2334" spans="18:26" x14ac:dyDescent="0.2">
      <c r="R2334" s="9"/>
      <c r="S2334" s="28" t="s">
        <v>2424</v>
      </c>
      <c r="T2334" s="27" t="s">
        <v>5628</v>
      </c>
      <c r="U2334" s="9"/>
      <c r="V2334" s="29"/>
      <c r="W2334" s="29"/>
      <c r="X2334" s="29"/>
      <c r="Y2334" s="24"/>
      <c r="Z2334" s="24"/>
    </row>
    <row r="2335" spans="18:26" x14ac:dyDescent="0.2">
      <c r="R2335" s="9"/>
      <c r="S2335" s="28" t="s">
        <v>2425</v>
      </c>
      <c r="T2335" s="27" t="s">
        <v>5629</v>
      </c>
      <c r="U2335" s="9"/>
      <c r="V2335" s="29"/>
      <c r="W2335" s="29"/>
      <c r="X2335" s="29"/>
      <c r="Y2335" s="24"/>
      <c r="Z2335" s="24"/>
    </row>
    <row r="2336" spans="18:26" x14ac:dyDescent="0.2">
      <c r="R2336" s="9"/>
      <c r="S2336" s="28" t="s">
        <v>2426</v>
      </c>
      <c r="T2336" s="27" t="s">
        <v>5630</v>
      </c>
      <c r="U2336" s="9"/>
      <c r="V2336" s="29"/>
      <c r="W2336" s="29"/>
      <c r="X2336" s="29"/>
      <c r="Y2336" s="24"/>
      <c r="Z2336" s="24"/>
    </row>
    <row r="2337" spans="18:26" x14ac:dyDescent="0.2">
      <c r="R2337" s="9"/>
      <c r="S2337" s="28" t="s">
        <v>2427</v>
      </c>
      <c r="T2337" s="27" t="s">
        <v>5631</v>
      </c>
      <c r="U2337" s="9"/>
      <c r="V2337" s="29"/>
      <c r="W2337" s="29"/>
      <c r="X2337" s="29"/>
      <c r="Y2337" s="24"/>
      <c r="Z2337" s="24"/>
    </row>
    <row r="2338" spans="18:26" x14ac:dyDescent="0.2">
      <c r="R2338" s="9"/>
      <c r="S2338" s="22" t="s">
        <v>2428</v>
      </c>
      <c r="T2338" s="10" t="s">
        <v>5632</v>
      </c>
      <c r="U2338" s="9"/>
      <c r="V2338" s="29"/>
      <c r="W2338" s="29"/>
      <c r="X2338" s="29"/>
      <c r="Y2338" s="24"/>
      <c r="Z2338" s="24"/>
    </row>
    <row r="2339" spans="18:26" x14ac:dyDescent="0.2">
      <c r="R2339" s="9"/>
      <c r="S2339" s="28" t="s">
        <v>2429</v>
      </c>
      <c r="T2339" s="27" t="s">
        <v>4654</v>
      </c>
      <c r="U2339" s="9"/>
      <c r="V2339" s="29"/>
      <c r="W2339" s="29"/>
      <c r="X2339" s="29"/>
      <c r="Y2339" s="24"/>
      <c r="Z2339" s="24"/>
    </row>
    <row r="2340" spans="18:26" x14ac:dyDescent="0.2">
      <c r="R2340" s="9"/>
      <c r="S2340" s="28" t="s">
        <v>2430</v>
      </c>
      <c r="T2340" s="27" t="s">
        <v>5633</v>
      </c>
      <c r="U2340" s="9"/>
      <c r="V2340" s="29"/>
      <c r="W2340" s="29"/>
      <c r="X2340" s="29"/>
      <c r="Y2340" s="24"/>
      <c r="Z2340" s="24"/>
    </row>
    <row r="2341" spans="18:26" x14ac:dyDescent="0.2">
      <c r="R2341" s="9"/>
      <c r="S2341" s="28" t="s">
        <v>2431</v>
      </c>
      <c r="T2341" s="27" t="s">
        <v>5634</v>
      </c>
      <c r="U2341" s="9"/>
      <c r="V2341" s="29"/>
      <c r="W2341" s="29"/>
      <c r="X2341" s="29"/>
      <c r="Y2341" s="24"/>
      <c r="Z2341" s="24"/>
    </row>
    <row r="2342" spans="18:26" x14ac:dyDescent="0.2">
      <c r="R2342" s="9"/>
      <c r="S2342" s="28" t="s">
        <v>2432</v>
      </c>
      <c r="T2342" s="27" t="s">
        <v>5635</v>
      </c>
      <c r="U2342" s="9"/>
      <c r="V2342" s="29"/>
      <c r="W2342" s="29"/>
      <c r="X2342" s="29"/>
      <c r="Y2342" s="24"/>
      <c r="Z2342" s="24"/>
    </row>
    <row r="2343" spans="18:26" x14ac:dyDescent="0.2">
      <c r="R2343" s="9"/>
      <c r="S2343" s="28" t="s">
        <v>2433</v>
      </c>
      <c r="T2343" s="27" t="s">
        <v>5636</v>
      </c>
      <c r="U2343" s="9"/>
      <c r="V2343" s="29"/>
      <c r="W2343" s="29"/>
      <c r="X2343" s="29"/>
      <c r="Y2343" s="24"/>
      <c r="Z2343" s="24"/>
    </row>
    <row r="2344" spans="18:26" x14ac:dyDescent="0.2">
      <c r="R2344" s="9"/>
      <c r="S2344" s="28" t="s">
        <v>2434</v>
      </c>
      <c r="T2344" s="27" t="s">
        <v>5637</v>
      </c>
      <c r="U2344" s="9"/>
      <c r="V2344" s="29"/>
      <c r="W2344" s="29"/>
      <c r="X2344" s="29"/>
      <c r="Y2344" s="24"/>
      <c r="Z2344" s="24"/>
    </row>
    <row r="2345" spans="18:26" x14ac:dyDescent="0.2">
      <c r="R2345" s="9"/>
      <c r="S2345" s="28" t="s">
        <v>2435</v>
      </c>
      <c r="T2345" s="27" t="s">
        <v>5638</v>
      </c>
      <c r="U2345" s="9"/>
      <c r="V2345" s="29"/>
      <c r="W2345" s="29"/>
      <c r="X2345" s="29"/>
      <c r="Y2345" s="24"/>
      <c r="Z2345" s="24"/>
    </row>
    <row r="2346" spans="18:26" x14ac:dyDescent="0.2">
      <c r="R2346" s="9"/>
      <c r="S2346" s="28" t="s">
        <v>2436</v>
      </c>
      <c r="T2346" s="27" t="s">
        <v>5639</v>
      </c>
      <c r="U2346" s="9"/>
      <c r="V2346" s="29"/>
      <c r="W2346" s="29"/>
      <c r="X2346" s="29"/>
      <c r="Y2346" s="24"/>
      <c r="Z2346" s="24"/>
    </row>
    <row r="2347" spans="18:26" x14ac:dyDescent="0.2">
      <c r="R2347" s="9"/>
      <c r="S2347" s="28" t="s">
        <v>2437</v>
      </c>
      <c r="T2347" s="27" t="s">
        <v>5640</v>
      </c>
      <c r="U2347" s="9"/>
      <c r="V2347" s="29"/>
      <c r="W2347" s="29"/>
      <c r="X2347" s="29"/>
      <c r="Y2347" s="24"/>
      <c r="Z2347" s="24"/>
    </row>
    <row r="2348" spans="18:26" x14ac:dyDescent="0.2">
      <c r="R2348" s="9"/>
      <c r="S2348" s="28" t="s">
        <v>2438</v>
      </c>
      <c r="T2348" s="27" t="s">
        <v>5641</v>
      </c>
      <c r="U2348" s="9"/>
      <c r="V2348" s="29"/>
      <c r="W2348" s="29"/>
      <c r="X2348" s="29"/>
      <c r="Y2348" s="24"/>
      <c r="Z2348" s="24"/>
    </row>
    <row r="2349" spans="18:26" x14ac:dyDescent="0.2">
      <c r="R2349" s="9"/>
      <c r="S2349" s="28" t="s">
        <v>2439</v>
      </c>
      <c r="T2349" s="27" t="s">
        <v>5642</v>
      </c>
      <c r="U2349" s="9"/>
      <c r="V2349" s="29"/>
      <c r="W2349" s="29"/>
      <c r="X2349" s="29"/>
      <c r="Y2349" s="24"/>
      <c r="Z2349" s="24"/>
    </row>
    <row r="2350" spans="18:26" x14ac:dyDescent="0.2">
      <c r="R2350" s="9"/>
      <c r="S2350" s="22" t="s">
        <v>2440</v>
      </c>
      <c r="T2350" s="10" t="s">
        <v>5643</v>
      </c>
      <c r="U2350" s="9"/>
      <c r="V2350" s="29"/>
      <c r="W2350" s="29"/>
      <c r="X2350" s="29"/>
      <c r="Y2350" s="24"/>
      <c r="Z2350" s="24"/>
    </row>
    <row r="2351" spans="18:26" x14ac:dyDescent="0.2">
      <c r="R2351" s="9"/>
      <c r="S2351" s="28" t="s">
        <v>2441</v>
      </c>
      <c r="T2351" s="27" t="s">
        <v>5644</v>
      </c>
      <c r="U2351" s="9"/>
      <c r="V2351" s="29"/>
      <c r="W2351" s="29"/>
      <c r="X2351" s="29"/>
      <c r="Y2351" s="24"/>
      <c r="Z2351" s="24"/>
    </row>
    <row r="2352" spans="18:26" x14ac:dyDescent="0.2">
      <c r="R2352" s="9"/>
      <c r="S2352" s="28" t="s">
        <v>2442</v>
      </c>
      <c r="T2352" s="27" t="s">
        <v>5645</v>
      </c>
      <c r="U2352" s="9"/>
      <c r="V2352" s="29"/>
      <c r="W2352" s="29"/>
      <c r="X2352" s="29"/>
      <c r="Y2352" s="24"/>
      <c r="Z2352" s="24"/>
    </row>
    <row r="2353" spans="18:26" x14ac:dyDescent="0.2">
      <c r="R2353" s="9"/>
      <c r="S2353" s="28" t="s">
        <v>2443</v>
      </c>
      <c r="T2353" s="27" t="s">
        <v>5646</v>
      </c>
      <c r="U2353" s="9"/>
      <c r="V2353" s="29"/>
      <c r="W2353" s="29"/>
      <c r="X2353" s="29"/>
      <c r="Y2353" s="24"/>
      <c r="Z2353" s="24"/>
    </row>
    <row r="2354" spans="18:26" x14ac:dyDescent="0.2">
      <c r="R2354" s="9"/>
      <c r="S2354" s="28" t="s">
        <v>2444</v>
      </c>
      <c r="T2354" s="27" t="s">
        <v>5647</v>
      </c>
      <c r="U2354" s="9"/>
      <c r="V2354" s="29"/>
      <c r="W2354" s="29"/>
      <c r="X2354" s="29"/>
      <c r="Y2354" s="24"/>
      <c r="Z2354" s="24"/>
    </row>
    <row r="2355" spans="18:26" x14ac:dyDescent="0.2">
      <c r="R2355" s="9"/>
      <c r="S2355" s="28" t="s">
        <v>2445</v>
      </c>
      <c r="T2355" s="27" t="s">
        <v>5648</v>
      </c>
      <c r="U2355" s="9"/>
      <c r="V2355" s="29"/>
      <c r="W2355" s="29"/>
      <c r="X2355" s="29"/>
      <c r="Y2355" s="24"/>
      <c r="Z2355" s="24"/>
    </row>
    <row r="2356" spans="18:26" x14ac:dyDescent="0.2">
      <c r="R2356" s="9"/>
      <c r="S2356" s="28" t="s">
        <v>2446</v>
      </c>
      <c r="T2356" s="27" t="s">
        <v>5649</v>
      </c>
      <c r="U2356" s="9"/>
      <c r="V2356" s="29"/>
      <c r="W2356" s="29"/>
      <c r="X2356" s="29"/>
      <c r="Y2356" s="24"/>
      <c r="Z2356" s="24"/>
    </row>
    <row r="2357" spans="18:26" x14ac:dyDescent="0.2">
      <c r="R2357" s="9"/>
      <c r="S2357" s="28" t="s">
        <v>2447</v>
      </c>
      <c r="T2357" s="27" t="s">
        <v>5650</v>
      </c>
      <c r="U2357" s="9"/>
      <c r="V2357" s="29"/>
      <c r="W2357" s="29"/>
      <c r="X2357" s="29"/>
      <c r="Y2357" s="24"/>
      <c r="Z2357" s="24"/>
    </row>
    <row r="2358" spans="18:26" x14ac:dyDescent="0.2">
      <c r="R2358" s="9"/>
      <c r="S2358" s="28" t="s">
        <v>2448</v>
      </c>
      <c r="T2358" s="27" t="s">
        <v>5651</v>
      </c>
      <c r="U2358" s="9"/>
      <c r="V2358" s="29"/>
      <c r="W2358" s="29"/>
      <c r="X2358" s="29"/>
      <c r="Y2358" s="24"/>
      <c r="Z2358" s="24"/>
    </row>
    <row r="2359" spans="18:26" x14ac:dyDescent="0.2">
      <c r="R2359" s="9"/>
      <c r="S2359" s="28" t="s">
        <v>2449</v>
      </c>
      <c r="T2359" s="27" t="s">
        <v>5652</v>
      </c>
      <c r="U2359" s="9"/>
      <c r="V2359" s="29"/>
      <c r="W2359" s="29"/>
      <c r="X2359" s="29"/>
      <c r="Y2359" s="24"/>
      <c r="Z2359" s="24"/>
    </row>
    <row r="2360" spans="18:26" x14ac:dyDescent="0.2">
      <c r="R2360" s="9"/>
      <c r="S2360" s="22" t="s">
        <v>2450</v>
      </c>
      <c r="T2360" s="10" t="s">
        <v>5653</v>
      </c>
      <c r="U2360" s="9"/>
      <c r="V2360" s="29"/>
      <c r="W2360" s="29"/>
      <c r="X2360" s="29"/>
      <c r="Y2360" s="24"/>
      <c r="Z2360" s="24"/>
    </row>
    <row r="2361" spans="18:26" x14ac:dyDescent="0.2">
      <c r="R2361" s="9"/>
      <c r="S2361" s="28" t="s">
        <v>2451</v>
      </c>
      <c r="T2361" s="27" t="s">
        <v>5654</v>
      </c>
      <c r="U2361" s="9"/>
      <c r="V2361" s="29"/>
      <c r="W2361" s="29"/>
      <c r="X2361" s="29"/>
      <c r="Y2361" s="24"/>
      <c r="Z2361" s="24"/>
    </row>
    <row r="2362" spans="18:26" x14ac:dyDescent="0.2">
      <c r="R2362" s="9"/>
      <c r="S2362" s="28" t="s">
        <v>2452</v>
      </c>
      <c r="T2362" s="27" t="s">
        <v>5655</v>
      </c>
      <c r="U2362" s="9"/>
      <c r="V2362" s="29"/>
      <c r="W2362" s="29"/>
      <c r="X2362" s="29"/>
      <c r="Y2362" s="24"/>
      <c r="Z2362" s="24"/>
    </row>
    <row r="2363" spans="18:26" x14ac:dyDescent="0.2">
      <c r="R2363" s="9"/>
      <c r="S2363" s="28" t="s">
        <v>2453</v>
      </c>
      <c r="T2363" s="27" t="s">
        <v>5656</v>
      </c>
      <c r="U2363" s="9"/>
      <c r="V2363" s="29"/>
      <c r="W2363" s="29"/>
      <c r="X2363" s="29"/>
      <c r="Y2363" s="24"/>
      <c r="Z2363" s="24"/>
    </row>
    <row r="2364" spans="18:26" x14ac:dyDescent="0.2">
      <c r="R2364" s="9"/>
      <c r="S2364" s="28" t="s">
        <v>2454</v>
      </c>
      <c r="T2364" s="27" t="s">
        <v>5657</v>
      </c>
      <c r="U2364" s="9"/>
      <c r="V2364" s="29"/>
      <c r="W2364" s="29"/>
      <c r="X2364" s="29"/>
      <c r="Y2364" s="24"/>
      <c r="Z2364" s="24"/>
    </row>
    <row r="2365" spans="18:26" x14ac:dyDescent="0.2">
      <c r="R2365" s="9"/>
      <c r="S2365" s="28" t="s">
        <v>2455</v>
      </c>
      <c r="T2365" s="27" t="s">
        <v>5658</v>
      </c>
      <c r="U2365" s="9"/>
      <c r="V2365" s="29"/>
      <c r="W2365" s="29"/>
      <c r="X2365" s="29"/>
      <c r="Y2365" s="24"/>
      <c r="Z2365" s="24"/>
    </row>
    <row r="2366" spans="18:26" x14ac:dyDescent="0.2">
      <c r="R2366" s="9"/>
      <c r="S2366" s="28" t="s">
        <v>2456</v>
      </c>
      <c r="T2366" s="27" t="s">
        <v>5659</v>
      </c>
      <c r="U2366" s="9"/>
      <c r="V2366" s="29"/>
      <c r="W2366" s="29"/>
      <c r="X2366" s="29"/>
      <c r="Y2366" s="24"/>
      <c r="Z2366" s="24"/>
    </row>
    <row r="2367" spans="18:26" x14ac:dyDescent="0.2">
      <c r="R2367" s="9"/>
      <c r="S2367" s="22" t="s">
        <v>2457</v>
      </c>
      <c r="T2367" s="10" t="s">
        <v>5660</v>
      </c>
      <c r="U2367" s="9"/>
      <c r="V2367" s="29"/>
      <c r="W2367" s="29"/>
      <c r="X2367" s="29"/>
      <c r="Y2367" s="24"/>
      <c r="Z2367" s="24"/>
    </row>
    <row r="2368" spans="18:26" x14ac:dyDescent="0.2">
      <c r="R2368" s="9"/>
      <c r="S2368" s="28" t="s">
        <v>2458</v>
      </c>
      <c r="T2368" s="27" t="s">
        <v>5661</v>
      </c>
      <c r="U2368" s="9"/>
      <c r="V2368" s="29"/>
      <c r="W2368" s="29"/>
      <c r="X2368" s="29"/>
      <c r="Y2368" s="24"/>
      <c r="Z2368" s="24"/>
    </row>
    <row r="2369" spans="18:26" x14ac:dyDescent="0.2">
      <c r="R2369" s="9"/>
      <c r="S2369" s="28" t="s">
        <v>2459</v>
      </c>
      <c r="T2369" s="27" t="s">
        <v>5662</v>
      </c>
      <c r="U2369" s="9"/>
      <c r="V2369" s="29"/>
      <c r="W2369" s="29"/>
      <c r="X2369" s="29"/>
      <c r="Y2369" s="24"/>
      <c r="Z2369" s="24"/>
    </row>
    <row r="2370" spans="18:26" x14ac:dyDescent="0.2">
      <c r="R2370" s="9"/>
      <c r="S2370" s="28" t="s">
        <v>2460</v>
      </c>
      <c r="T2370" s="27" t="s">
        <v>5663</v>
      </c>
      <c r="U2370" s="9"/>
      <c r="V2370" s="29"/>
      <c r="W2370" s="29"/>
      <c r="X2370" s="29"/>
      <c r="Y2370" s="24"/>
      <c r="Z2370" s="24"/>
    </row>
    <row r="2371" spans="18:26" x14ac:dyDescent="0.2">
      <c r="R2371" s="9"/>
      <c r="S2371" s="28" t="s">
        <v>2461</v>
      </c>
      <c r="T2371" s="27" t="s">
        <v>5664</v>
      </c>
      <c r="U2371" s="9"/>
      <c r="V2371" s="29"/>
      <c r="W2371" s="29"/>
      <c r="X2371" s="29"/>
      <c r="Y2371" s="24"/>
      <c r="Z2371" s="24"/>
    </row>
    <row r="2372" spans="18:26" x14ac:dyDescent="0.2">
      <c r="R2372" s="9"/>
      <c r="S2372" s="28" t="s">
        <v>2462</v>
      </c>
      <c r="T2372" s="27" t="s">
        <v>5665</v>
      </c>
      <c r="U2372" s="9"/>
      <c r="V2372" s="29"/>
      <c r="W2372" s="29"/>
      <c r="X2372" s="29"/>
      <c r="Y2372" s="24"/>
      <c r="Z2372" s="24"/>
    </row>
    <row r="2373" spans="18:26" x14ac:dyDescent="0.2">
      <c r="R2373" s="9"/>
      <c r="S2373" s="28" t="s">
        <v>2463</v>
      </c>
      <c r="T2373" s="27" t="s">
        <v>5666</v>
      </c>
      <c r="U2373" s="9"/>
      <c r="V2373" s="29"/>
      <c r="W2373" s="29"/>
      <c r="X2373" s="29"/>
      <c r="Y2373" s="24"/>
      <c r="Z2373" s="24"/>
    </row>
    <row r="2374" spans="18:26" x14ac:dyDescent="0.2">
      <c r="R2374" s="9"/>
      <c r="S2374" s="28" t="s">
        <v>2464</v>
      </c>
      <c r="T2374" s="27" t="s">
        <v>5667</v>
      </c>
      <c r="U2374" s="9"/>
      <c r="V2374" s="29"/>
      <c r="W2374" s="29"/>
      <c r="X2374" s="29"/>
      <c r="Y2374" s="24"/>
      <c r="Z2374" s="24"/>
    </row>
    <row r="2375" spans="18:26" x14ac:dyDescent="0.2">
      <c r="R2375" s="9"/>
      <c r="S2375" s="28" t="s">
        <v>2465</v>
      </c>
      <c r="T2375" s="27" t="s">
        <v>5668</v>
      </c>
      <c r="U2375" s="9"/>
      <c r="V2375" s="29"/>
      <c r="W2375" s="29"/>
      <c r="X2375" s="29"/>
      <c r="Y2375" s="24"/>
      <c r="Z2375" s="24"/>
    </row>
    <row r="2376" spans="18:26" x14ac:dyDescent="0.2">
      <c r="R2376" s="9"/>
      <c r="S2376" s="28" t="s">
        <v>2466</v>
      </c>
      <c r="T2376" s="27" t="s">
        <v>5669</v>
      </c>
      <c r="U2376" s="9"/>
      <c r="V2376" s="29"/>
      <c r="W2376" s="29"/>
      <c r="X2376" s="29"/>
      <c r="Y2376" s="24"/>
      <c r="Z2376" s="24"/>
    </row>
    <row r="2377" spans="18:26" x14ac:dyDescent="0.2">
      <c r="R2377" s="9"/>
      <c r="S2377" s="28" t="s">
        <v>2467</v>
      </c>
      <c r="T2377" s="27" t="s">
        <v>5670</v>
      </c>
      <c r="U2377" s="9"/>
      <c r="V2377" s="29"/>
      <c r="W2377" s="29"/>
      <c r="X2377" s="29"/>
      <c r="Y2377" s="24"/>
      <c r="Z2377" s="24"/>
    </row>
    <row r="2378" spans="18:26" x14ac:dyDescent="0.2">
      <c r="R2378" s="9"/>
      <c r="S2378" s="22" t="s">
        <v>2468</v>
      </c>
      <c r="T2378" s="10" t="s">
        <v>5671</v>
      </c>
      <c r="U2378" s="9"/>
      <c r="V2378" s="29"/>
      <c r="W2378" s="29"/>
      <c r="X2378" s="29"/>
      <c r="Y2378" s="24"/>
      <c r="Z2378" s="24"/>
    </row>
    <row r="2379" spans="18:26" x14ac:dyDescent="0.2">
      <c r="R2379" s="9"/>
      <c r="S2379" s="28" t="s">
        <v>2469</v>
      </c>
      <c r="T2379" s="27" t="s">
        <v>5672</v>
      </c>
      <c r="U2379" s="9"/>
      <c r="V2379" s="29"/>
      <c r="W2379" s="29"/>
      <c r="X2379" s="29"/>
      <c r="Y2379" s="24"/>
      <c r="Z2379" s="24"/>
    </row>
    <row r="2380" spans="18:26" x14ac:dyDescent="0.2">
      <c r="R2380" s="9"/>
      <c r="S2380" s="28" t="s">
        <v>2470</v>
      </c>
      <c r="T2380" s="27" t="s">
        <v>5673</v>
      </c>
      <c r="U2380" s="9"/>
      <c r="V2380" s="29"/>
      <c r="W2380" s="29"/>
      <c r="X2380" s="29"/>
      <c r="Y2380" s="24"/>
      <c r="Z2380" s="24"/>
    </row>
    <row r="2381" spans="18:26" x14ac:dyDescent="0.2">
      <c r="R2381" s="9"/>
      <c r="S2381" s="28" t="s">
        <v>2471</v>
      </c>
      <c r="T2381" s="27" t="s">
        <v>5674</v>
      </c>
      <c r="U2381" s="9"/>
      <c r="V2381" s="29"/>
      <c r="W2381" s="29"/>
      <c r="X2381" s="29"/>
      <c r="Y2381" s="24"/>
      <c r="Z2381" s="24"/>
    </row>
    <row r="2382" spans="18:26" x14ac:dyDescent="0.2">
      <c r="R2382" s="9"/>
      <c r="S2382" s="28" t="s">
        <v>2472</v>
      </c>
      <c r="T2382" s="27" t="s">
        <v>5675</v>
      </c>
      <c r="U2382" s="9"/>
      <c r="V2382" s="29"/>
      <c r="W2382" s="29"/>
      <c r="X2382" s="29"/>
      <c r="Y2382" s="24"/>
      <c r="Z2382" s="24"/>
    </row>
    <row r="2383" spans="18:26" x14ac:dyDescent="0.2">
      <c r="R2383" s="9"/>
      <c r="S2383" s="28" t="s">
        <v>2473</v>
      </c>
      <c r="T2383" s="27" t="s">
        <v>5676</v>
      </c>
      <c r="U2383" s="9"/>
      <c r="V2383" s="29"/>
      <c r="W2383" s="29"/>
      <c r="X2383" s="29"/>
      <c r="Y2383" s="24"/>
      <c r="Z2383" s="24"/>
    </row>
    <row r="2384" spans="18:26" x14ac:dyDescent="0.2">
      <c r="R2384" s="9"/>
      <c r="S2384" s="28" t="s">
        <v>2474</v>
      </c>
      <c r="T2384" s="27" t="s">
        <v>5677</v>
      </c>
      <c r="U2384" s="9"/>
      <c r="V2384" s="29"/>
      <c r="W2384" s="29"/>
      <c r="X2384" s="29"/>
      <c r="Y2384" s="24"/>
      <c r="Z2384" s="24"/>
    </row>
    <row r="2385" spans="18:26" x14ac:dyDescent="0.2">
      <c r="R2385" s="9"/>
      <c r="S2385" s="22" t="s">
        <v>2475</v>
      </c>
      <c r="T2385" s="10" t="s">
        <v>5678</v>
      </c>
      <c r="U2385" s="9"/>
      <c r="V2385" s="29"/>
      <c r="W2385" s="29"/>
      <c r="X2385" s="29"/>
      <c r="Y2385" s="24"/>
      <c r="Z2385" s="24"/>
    </row>
    <row r="2386" spans="18:26" x14ac:dyDescent="0.2">
      <c r="R2386" s="9"/>
      <c r="S2386" s="28" t="s">
        <v>2476</v>
      </c>
      <c r="T2386" s="27" t="s">
        <v>5679</v>
      </c>
      <c r="U2386" s="9"/>
      <c r="V2386" s="29"/>
      <c r="W2386" s="29"/>
      <c r="X2386" s="29"/>
      <c r="Y2386" s="24"/>
      <c r="Z2386" s="24"/>
    </row>
    <row r="2387" spans="18:26" x14ac:dyDescent="0.2">
      <c r="R2387" s="9"/>
      <c r="S2387" s="28" t="s">
        <v>2477</v>
      </c>
      <c r="T2387" s="27" t="s">
        <v>5680</v>
      </c>
      <c r="U2387" s="9"/>
      <c r="V2387" s="29"/>
      <c r="W2387" s="29"/>
      <c r="X2387" s="29"/>
      <c r="Y2387" s="24"/>
      <c r="Z2387" s="24"/>
    </row>
    <row r="2388" spans="18:26" x14ac:dyDescent="0.2">
      <c r="R2388" s="9"/>
      <c r="S2388" s="28" t="s">
        <v>2478</v>
      </c>
      <c r="T2388" s="27" t="s">
        <v>5681</v>
      </c>
      <c r="U2388" s="9"/>
      <c r="V2388" s="29"/>
      <c r="W2388" s="29"/>
      <c r="X2388" s="29"/>
      <c r="Y2388" s="24"/>
      <c r="Z2388" s="24"/>
    </row>
    <row r="2389" spans="18:26" x14ac:dyDescent="0.2">
      <c r="R2389" s="9"/>
      <c r="S2389" s="28" t="s">
        <v>2479</v>
      </c>
      <c r="T2389" s="27" t="s">
        <v>5682</v>
      </c>
      <c r="U2389" s="9"/>
      <c r="V2389" s="29"/>
      <c r="W2389" s="29"/>
      <c r="X2389" s="29"/>
      <c r="Y2389" s="24"/>
      <c r="Z2389" s="24"/>
    </row>
    <row r="2390" spans="18:26" x14ac:dyDescent="0.2">
      <c r="R2390" s="9"/>
      <c r="S2390" s="28" t="s">
        <v>2480</v>
      </c>
      <c r="T2390" s="27" t="s">
        <v>5683</v>
      </c>
      <c r="U2390" s="9"/>
      <c r="V2390" s="29"/>
      <c r="W2390" s="29"/>
      <c r="X2390" s="29"/>
      <c r="Y2390" s="24"/>
      <c r="Z2390" s="24"/>
    </row>
    <row r="2391" spans="18:26" x14ac:dyDescent="0.2">
      <c r="R2391" s="9"/>
      <c r="S2391" s="28" t="s">
        <v>2481</v>
      </c>
      <c r="T2391" s="27" t="s">
        <v>5684</v>
      </c>
      <c r="U2391" s="9"/>
      <c r="V2391" s="29"/>
      <c r="W2391" s="29"/>
      <c r="X2391" s="29"/>
      <c r="Y2391" s="24"/>
      <c r="Z2391" s="24"/>
    </row>
    <row r="2392" spans="18:26" x14ac:dyDescent="0.2">
      <c r="R2392" s="9"/>
      <c r="S2392" s="28" t="s">
        <v>2482</v>
      </c>
      <c r="T2392" s="27" t="s">
        <v>5685</v>
      </c>
      <c r="U2392" s="9"/>
      <c r="V2392" s="29"/>
      <c r="W2392" s="29"/>
      <c r="X2392" s="29"/>
      <c r="Y2392" s="24"/>
      <c r="Z2392" s="24"/>
    </row>
    <row r="2393" spans="18:26" x14ac:dyDescent="0.2">
      <c r="R2393" s="9"/>
      <c r="S2393" s="22" t="s">
        <v>2483</v>
      </c>
      <c r="T2393" s="10" t="s">
        <v>5686</v>
      </c>
      <c r="U2393" s="9"/>
      <c r="V2393" s="29"/>
      <c r="W2393" s="29"/>
      <c r="X2393" s="29"/>
      <c r="Y2393" s="24"/>
      <c r="Z2393" s="24"/>
    </row>
    <row r="2394" spans="18:26" x14ac:dyDescent="0.2">
      <c r="R2394" s="9"/>
      <c r="S2394" s="28" t="s">
        <v>2484</v>
      </c>
      <c r="T2394" s="27" t="s">
        <v>5687</v>
      </c>
      <c r="U2394" s="9"/>
      <c r="V2394" s="29"/>
      <c r="W2394" s="29"/>
      <c r="X2394" s="29"/>
      <c r="Y2394" s="24"/>
      <c r="Z2394" s="24"/>
    </row>
    <row r="2395" spans="18:26" x14ac:dyDescent="0.2">
      <c r="R2395" s="9"/>
      <c r="S2395" s="28" t="s">
        <v>2485</v>
      </c>
      <c r="T2395" s="27" t="s">
        <v>5688</v>
      </c>
      <c r="U2395" s="9"/>
      <c r="V2395" s="29"/>
      <c r="W2395" s="29"/>
      <c r="X2395" s="29"/>
      <c r="Y2395" s="24"/>
      <c r="Z2395" s="24"/>
    </row>
    <row r="2396" spans="18:26" x14ac:dyDescent="0.2">
      <c r="R2396" s="9"/>
      <c r="S2396" s="28" t="s">
        <v>2486</v>
      </c>
      <c r="T2396" s="27" t="s">
        <v>5689</v>
      </c>
      <c r="U2396" s="9"/>
      <c r="V2396" s="29"/>
      <c r="W2396" s="29"/>
      <c r="X2396" s="29"/>
      <c r="Y2396" s="24"/>
      <c r="Z2396" s="24"/>
    </row>
    <row r="2397" spans="18:26" x14ac:dyDescent="0.2">
      <c r="R2397" s="9"/>
      <c r="S2397" s="28" t="s">
        <v>2487</v>
      </c>
      <c r="T2397" s="27" t="s">
        <v>5690</v>
      </c>
      <c r="U2397" s="9"/>
      <c r="V2397" s="29"/>
      <c r="W2397" s="29"/>
      <c r="X2397" s="29"/>
      <c r="Y2397" s="24"/>
      <c r="Z2397" s="24"/>
    </row>
    <row r="2398" spans="18:26" x14ac:dyDescent="0.2">
      <c r="R2398" s="9"/>
      <c r="S2398" s="28" t="s">
        <v>2488</v>
      </c>
      <c r="T2398" s="27" t="s">
        <v>5691</v>
      </c>
      <c r="U2398" s="9"/>
      <c r="V2398" s="29"/>
      <c r="W2398" s="29"/>
      <c r="X2398" s="29"/>
      <c r="Y2398" s="24"/>
      <c r="Z2398" s="24"/>
    </row>
    <row r="2399" spans="18:26" x14ac:dyDescent="0.2">
      <c r="R2399" s="9"/>
      <c r="S2399" s="28" t="s">
        <v>2489</v>
      </c>
      <c r="T2399" s="27" t="s">
        <v>5692</v>
      </c>
      <c r="U2399" s="9"/>
      <c r="V2399" s="29"/>
      <c r="W2399" s="29"/>
      <c r="X2399" s="29"/>
      <c r="Y2399" s="24"/>
      <c r="Z2399" s="24"/>
    </row>
    <row r="2400" spans="18:26" x14ac:dyDescent="0.2">
      <c r="R2400" s="9"/>
      <c r="S2400" s="28" t="s">
        <v>2490</v>
      </c>
      <c r="T2400" s="27" t="s">
        <v>5693</v>
      </c>
      <c r="U2400" s="9"/>
      <c r="V2400" s="29"/>
      <c r="W2400" s="29"/>
      <c r="X2400" s="29"/>
      <c r="Y2400" s="24"/>
      <c r="Z2400" s="24"/>
    </row>
    <row r="2401" spans="18:26" x14ac:dyDescent="0.2">
      <c r="R2401" s="9"/>
      <c r="S2401" s="28" t="s">
        <v>2491</v>
      </c>
      <c r="T2401" s="27" t="s">
        <v>5694</v>
      </c>
      <c r="U2401" s="9"/>
      <c r="V2401" s="29"/>
      <c r="W2401" s="29"/>
      <c r="X2401" s="29"/>
      <c r="Y2401" s="24"/>
      <c r="Z2401" s="24"/>
    </row>
    <row r="2402" spans="18:26" x14ac:dyDescent="0.2">
      <c r="R2402" s="9"/>
      <c r="S2402" s="22" t="s">
        <v>2492</v>
      </c>
      <c r="T2402" s="10" t="s">
        <v>5695</v>
      </c>
      <c r="U2402" s="9"/>
      <c r="V2402" s="29"/>
      <c r="W2402" s="29"/>
      <c r="X2402" s="29"/>
      <c r="Y2402" s="24"/>
      <c r="Z2402" s="24"/>
    </row>
    <row r="2403" spans="18:26" x14ac:dyDescent="0.2">
      <c r="R2403" s="9"/>
      <c r="S2403" s="28" t="s">
        <v>2493</v>
      </c>
      <c r="T2403" s="27" t="s">
        <v>5696</v>
      </c>
      <c r="U2403" s="9"/>
      <c r="V2403" s="29"/>
      <c r="W2403" s="29"/>
      <c r="X2403" s="29"/>
      <c r="Y2403" s="24"/>
      <c r="Z2403" s="24"/>
    </row>
    <row r="2404" spans="18:26" x14ac:dyDescent="0.2">
      <c r="R2404" s="9"/>
      <c r="S2404" s="28" t="s">
        <v>2494</v>
      </c>
      <c r="T2404" s="27" t="s">
        <v>5697</v>
      </c>
      <c r="U2404" s="9"/>
      <c r="V2404" s="29"/>
      <c r="W2404" s="29"/>
      <c r="X2404" s="29"/>
      <c r="Y2404" s="24"/>
      <c r="Z2404" s="24"/>
    </row>
    <row r="2405" spans="18:26" x14ac:dyDescent="0.2">
      <c r="R2405" s="9"/>
      <c r="S2405" s="28" t="s">
        <v>2495</v>
      </c>
      <c r="T2405" s="27" t="s">
        <v>5698</v>
      </c>
      <c r="U2405" s="9"/>
      <c r="V2405" s="29"/>
      <c r="W2405" s="29"/>
      <c r="X2405" s="29"/>
      <c r="Y2405" s="24"/>
      <c r="Z2405" s="24"/>
    </row>
    <row r="2406" spans="18:26" x14ac:dyDescent="0.2">
      <c r="R2406" s="9"/>
      <c r="S2406" s="28" t="s">
        <v>2496</v>
      </c>
      <c r="T2406" s="27" t="s">
        <v>5699</v>
      </c>
      <c r="U2406" s="9"/>
      <c r="V2406" s="29"/>
      <c r="W2406" s="29"/>
      <c r="X2406" s="29"/>
      <c r="Y2406" s="24"/>
      <c r="Z2406" s="24"/>
    </row>
    <row r="2407" spans="18:26" x14ac:dyDescent="0.2">
      <c r="R2407" s="9"/>
      <c r="S2407" s="28" t="s">
        <v>2497</v>
      </c>
      <c r="T2407" s="27" t="s">
        <v>5700</v>
      </c>
      <c r="U2407" s="9"/>
      <c r="V2407" s="29"/>
      <c r="W2407" s="29"/>
      <c r="X2407" s="29"/>
      <c r="Y2407" s="24"/>
      <c r="Z2407" s="24"/>
    </row>
    <row r="2408" spans="18:26" x14ac:dyDescent="0.2">
      <c r="R2408" s="9"/>
      <c r="S2408" s="22" t="s">
        <v>2498</v>
      </c>
      <c r="T2408" s="10" t="s">
        <v>5701</v>
      </c>
      <c r="U2408" s="9"/>
      <c r="V2408" s="29"/>
      <c r="W2408" s="29"/>
      <c r="X2408" s="29"/>
      <c r="Y2408" s="24"/>
      <c r="Z2408" s="24"/>
    </row>
    <row r="2409" spans="18:26" x14ac:dyDescent="0.2">
      <c r="R2409" s="9"/>
      <c r="S2409" s="28" t="s">
        <v>2499</v>
      </c>
      <c r="T2409" s="27" t="s">
        <v>5702</v>
      </c>
      <c r="U2409" s="9"/>
      <c r="V2409" s="29"/>
      <c r="W2409" s="29"/>
      <c r="X2409" s="29"/>
      <c r="Y2409" s="24"/>
      <c r="Z2409" s="24"/>
    </row>
    <row r="2410" spans="18:26" x14ac:dyDescent="0.2">
      <c r="R2410" s="9"/>
      <c r="S2410" s="28" t="s">
        <v>2500</v>
      </c>
      <c r="T2410" s="27" t="s">
        <v>5703</v>
      </c>
      <c r="U2410" s="9"/>
      <c r="V2410" s="29"/>
      <c r="W2410" s="29"/>
      <c r="X2410" s="29"/>
      <c r="Y2410" s="24"/>
      <c r="Z2410" s="24"/>
    </row>
    <row r="2411" spans="18:26" x14ac:dyDescent="0.2">
      <c r="R2411" s="9"/>
      <c r="S2411" s="28" t="s">
        <v>2501</v>
      </c>
      <c r="T2411" s="27" t="s">
        <v>5704</v>
      </c>
      <c r="U2411" s="9"/>
      <c r="V2411" s="29"/>
      <c r="W2411" s="29"/>
      <c r="X2411" s="29"/>
      <c r="Y2411" s="24"/>
      <c r="Z2411" s="24"/>
    </row>
    <row r="2412" spans="18:26" x14ac:dyDescent="0.2">
      <c r="R2412" s="9"/>
      <c r="S2412" s="22" t="s">
        <v>2502</v>
      </c>
      <c r="T2412" s="10" t="s">
        <v>5705</v>
      </c>
      <c r="U2412" s="9"/>
      <c r="V2412" s="29"/>
      <c r="W2412" s="29"/>
      <c r="X2412" s="29"/>
      <c r="Y2412" s="24"/>
      <c r="Z2412" s="24"/>
    </row>
    <row r="2413" spans="18:26" x14ac:dyDescent="0.2">
      <c r="R2413" s="9"/>
      <c r="S2413" s="28" t="s">
        <v>2503</v>
      </c>
      <c r="T2413" s="27" t="s">
        <v>5706</v>
      </c>
      <c r="U2413" s="9"/>
      <c r="V2413" s="29"/>
      <c r="W2413" s="29"/>
      <c r="X2413" s="29"/>
      <c r="Y2413" s="24"/>
      <c r="Z2413" s="24"/>
    </row>
    <row r="2414" spans="18:26" x14ac:dyDescent="0.2">
      <c r="R2414" s="9"/>
      <c r="S2414" s="28" t="s">
        <v>2504</v>
      </c>
      <c r="T2414" s="27" t="s">
        <v>5707</v>
      </c>
      <c r="U2414" s="9"/>
      <c r="V2414" s="29"/>
      <c r="W2414" s="29"/>
      <c r="X2414" s="29"/>
      <c r="Y2414" s="24"/>
      <c r="Z2414" s="24"/>
    </row>
    <row r="2415" spans="18:26" x14ac:dyDescent="0.2">
      <c r="R2415" s="9"/>
      <c r="S2415" s="28" t="s">
        <v>2505</v>
      </c>
      <c r="T2415" s="27" t="s">
        <v>5708</v>
      </c>
      <c r="U2415" s="9"/>
      <c r="V2415" s="29"/>
      <c r="W2415" s="29"/>
      <c r="X2415" s="29"/>
      <c r="Y2415" s="24"/>
      <c r="Z2415" s="24"/>
    </row>
    <row r="2416" spans="18:26" x14ac:dyDescent="0.2">
      <c r="R2416" s="9"/>
      <c r="S2416" s="28" t="s">
        <v>2506</v>
      </c>
      <c r="T2416" s="27" t="s">
        <v>5709</v>
      </c>
      <c r="U2416" s="9"/>
      <c r="V2416" s="29"/>
      <c r="W2416" s="29"/>
      <c r="X2416" s="29"/>
      <c r="Y2416" s="24"/>
      <c r="Z2416" s="24"/>
    </row>
    <row r="2417" spans="18:26" x14ac:dyDescent="0.2">
      <c r="R2417" s="9"/>
      <c r="S2417" s="28" t="s">
        <v>2507</v>
      </c>
      <c r="T2417" s="27" t="s">
        <v>5710</v>
      </c>
      <c r="U2417" s="9"/>
      <c r="V2417" s="29"/>
      <c r="W2417" s="29"/>
      <c r="X2417" s="29"/>
      <c r="Y2417" s="24"/>
      <c r="Z2417" s="24"/>
    </row>
    <row r="2418" spans="18:26" x14ac:dyDescent="0.2">
      <c r="R2418" s="9"/>
      <c r="S2418" s="28" t="s">
        <v>2508</v>
      </c>
      <c r="T2418" s="27" t="s">
        <v>5711</v>
      </c>
      <c r="U2418" s="9"/>
      <c r="V2418" s="29"/>
      <c r="W2418" s="29"/>
      <c r="X2418" s="29"/>
      <c r="Y2418" s="24"/>
      <c r="Z2418" s="24"/>
    </row>
    <row r="2419" spans="18:26" x14ac:dyDescent="0.2">
      <c r="R2419" s="9"/>
      <c r="S2419" s="28" t="s">
        <v>2509</v>
      </c>
      <c r="T2419" s="27" t="s">
        <v>5712</v>
      </c>
      <c r="U2419" s="9"/>
      <c r="V2419" s="29"/>
      <c r="W2419" s="29"/>
      <c r="X2419" s="29"/>
      <c r="Y2419" s="24"/>
      <c r="Z2419" s="24"/>
    </row>
    <row r="2420" spans="18:26" x14ac:dyDescent="0.2">
      <c r="R2420" s="9"/>
      <c r="S2420" s="28" t="s">
        <v>2510</v>
      </c>
      <c r="T2420" s="27" t="s">
        <v>5713</v>
      </c>
      <c r="U2420" s="9"/>
      <c r="V2420" s="29"/>
      <c r="W2420" s="29"/>
      <c r="X2420" s="29"/>
      <c r="Y2420" s="24"/>
      <c r="Z2420" s="24"/>
    </row>
    <row r="2421" spans="18:26" x14ac:dyDescent="0.2">
      <c r="R2421" s="9"/>
      <c r="S2421" s="28" t="s">
        <v>2511</v>
      </c>
      <c r="T2421" s="27" t="s">
        <v>5714</v>
      </c>
      <c r="U2421" s="9"/>
      <c r="V2421" s="29"/>
      <c r="W2421" s="29"/>
      <c r="X2421" s="29"/>
      <c r="Y2421" s="24"/>
      <c r="Z2421" s="24"/>
    </row>
    <row r="2422" spans="18:26" x14ac:dyDescent="0.2">
      <c r="R2422" s="9"/>
      <c r="S2422" s="28" t="s">
        <v>2512</v>
      </c>
      <c r="T2422" s="27" t="s">
        <v>5715</v>
      </c>
      <c r="U2422" s="9"/>
      <c r="V2422" s="29"/>
      <c r="W2422" s="29"/>
      <c r="X2422" s="29"/>
      <c r="Y2422" s="24"/>
      <c r="Z2422" s="24"/>
    </row>
    <row r="2423" spans="18:26" x14ac:dyDescent="0.2">
      <c r="R2423" s="9"/>
      <c r="S2423" s="28" t="s">
        <v>2513</v>
      </c>
      <c r="T2423" s="27" t="s">
        <v>5716</v>
      </c>
      <c r="U2423" s="9"/>
      <c r="V2423" s="29"/>
      <c r="W2423" s="29"/>
      <c r="X2423" s="29"/>
      <c r="Y2423" s="24"/>
      <c r="Z2423" s="24"/>
    </row>
    <row r="2424" spans="18:26" x14ac:dyDescent="0.2">
      <c r="R2424" s="9"/>
      <c r="S2424" s="28" t="s">
        <v>2514</v>
      </c>
      <c r="T2424" s="27" t="s">
        <v>5717</v>
      </c>
      <c r="U2424" s="9"/>
      <c r="V2424" s="29"/>
      <c r="W2424" s="29"/>
      <c r="X2424" s="29"/>
      <c r="Y2424" s="24"/>
      <c r="Z2424" s="24"/>
    </row>
    <row r="2425" spans="18:26" x14ac:dyDescent="0.2">
      <c r="R2425" s="9"/>
      <c r="S2425" s="28" t="s">
        <v>2515</v>
      </c>
      <c r="T2425" s="27" t="s">
        <v>5718</v>
      </c>
      <c r="U2425" s="9"/>
      <c r="V2425" s="29"/>
      <c r="W2425" s="29"/>
      <c r="X2425" s="29"/>
      <c r="Y2425" s="24"/>
      <c r="Z2425" s="24"/>
    </row>
    <row r="2426" spans="18:26" x14ac:dyDescent="0.2">
      <c r="R2426" s="9"/>
      <c r="S2426" s="22" t="s">
        <v>2516</v>
      </c>
      <c r="T2426" s="10" t="s">
        <v>5719</v>
      </c>
      <c r="U2426" s="9"/>
      <c r="V2426" s="29"/>
      <c r="W2426" s="29"/>
      <c r="X2426" s="29"/>
      <c r="Y2426" s="24"/>
      <c r="Z2426" s="24"/>
    </row>
    <row r="2427" spans="18:26" x14ac:dyDescent="0.2">
      <c r="R2427" s="9"/>
      <c r="S2427" s="28" t="s">
        <v>2517</v>
      </c>
      <c r="T2427" s="27" t="s">
        <v>5720</v>
      </c>
      <c r="U2427" s="9"/>
      <c r="V2427" s="29"/>
      <c r="W2427" s="29"/>
      <c r="X2427" s="29"/>
      <c r="Y2427" s="24"/>
      <c r="Z2427" s="24"/>
    </row>
    <row r="2428" spans="18:26" x14ac:dyDescent="0.2">
      <c r="R2428" s="9"/>
      <c r="S2428" s="28" t="s">
        <v>2518</v>
      </c>
      <c r="T2428" s="27" t="s">
        <v>5721</v>
      </c>
      <c r="U2428" s="9"/>
      <c r="V2428" s="29"/>
      <c r="W2428" s="29"/>
      <c r="X2428" s="29"/>
      <c r="Y2428" s="24"/>
      <c r="Z2428" s="24"/>
    </row>
    <row r="2429" spans="18:26" x14ac:dyDescent="0.2">
      <c r="R2429" s="9"/>
      <c r="S2429" s="28" t="s">
        <v>2519</v>
      </c>
      <c r="T2429" s="27" t="s">
        <v>5722</v>
      </c>
      <c r="U2429" s="9"/>
      <c r="V2429" s="29"/>
      <c r="W2429" s="29"/>
      <c r="X2429" s="29"/>
      <c r="Y2429" s="24"/>
      <c r="Z2429" s="24"/>
    </row>
    <row r="2430" spans="18:26" x14ac:dyDescent="0.2">
      <c r="R2430" s="9"/>
      <c r="S2430" s="28" t="s">
        <v>2520</v>
      </c>
      <c r="T2430" s="27" t="s">
        <v>5723</v>
      </c>
      <c r="U2430" s="9"/>
      <c r="V2430" s="29"/>
      <c r="W2430" s="29"/>
      <c r="X2430" s="29"/>
      <c r="Y2430" s="24"/>
      <c r="Z2430" s="24"/>
    </row>
    <row r="2431" spans="18:26" x14ac:dyDescent="0.2">
      <c r="R2431" s="9"/>
      <c r="S2431" s="28" t="s">
        <v>2521</v>
      </c>
      <c r="T2431" s="27" t="s">
        <v>5724</v>
      </c>
      <c r="U2431" s="9"/>
      <c r="V2431" s="29"/>
      <c r="W2431" s="29"/>
      <c r="X2431" s="29"/>
      <c r="Y2431" s="24"/>
      <c r="Z2431" s="24"/>
    </row>
    <row r="2432" spans="18:26" x14ac:dyDescent="0.2">
      <c r="R2432" s="9"/>
      <c r="S2432" s="28" t="s">
        <v>2522</v>
      </c>
      <c r="T2432" s="27" t="s">
        <v>5725</v>
      </c>
      <c r="U2432" s="9"/>
      <c r="V2432" s="29"/>
      <c r="W2432" s="29"/>
      <c r="X2432" s="29"/>
      <c r="Y2432" s="24"/>
      <c r="Z2432" s="24"/>
    </row>
    <row r="2433" spans="18:26" x14ac:dyDescent="0.2">
      <c r="R2433" s="9"/>
      <c r="S2433" s="28" t="s">
        <v>2523</v>
      </c>
      <c r="T2433" s="27" t="s">
        <v>5726</v>
      </c>
      <c r="U2433" s="9"/>
      <c r="V2433" s="29"/>
      <c r="W2433" s="29"/>
      <c r="X2433" s="29"/>
      <c r="Y2433" s="24"/>
      <c r="Z2433" s="24"/>
    </row>
    <row r="2434" spans="18:26" x14ac:dyDescent="0.2">
      <c r="R2434" s="9"/>
      <c r="S2434" s="28" t="s">
        <v>2524</v>
      </c>
      <c r="T2434" s="27" t="s">
        <v>5727</v>
      </c>
      <c r="U2434" s="9"/>
      <c r="V2434" s="29"/>
      <c r="W2434" s="29"/>
      <c r="X2434" s="29"/>
      <c r="Y2434" s="24"/>
      <c r="Z2434" s="24"/>
    </row>
    <row r="2435" spans="18:26" x14ac:dyDescent="0.2">
      <c r="R2435" s="9"/>
      <c r="S2435" s="28" t="s">
        <v>2525</v>
      </c>
      <c r="T2435" s="27" t="s">
        <v>5728</v>
      </c>
      <c r="U2435" s="9"/>
      <c r="V2435" s="29"/>
      <c r="W2435" s="29"/>
      <c r="X2435" s="29"/>
      <c r="Y2435" s="24"/>
      <c r="Z2435" s="24"/>
    </row>
    <row r="2436" spans="18:26" x14ac:dyDescent="0.2">
      <c r="R2436" s="9"/>
      <c r="S2436" s="28" t="s">
        <v>2526</v>
      </c>
      <c r="T2436" s="27" t="s">
        <v>5729</v>
      </c>
      <c r="U2436" s="9"/>
      <c r="V2436" s="29"/>
      <c r="W2436" s="29"/>
      <c r="X2436" s="29"/>
      <c r="Y2436" s="24"/>
      <c r="Z2436" s="24"/>
    </row>
    <row r="2437" spans="18:26" x14ac:dyDescent="0.2">
      <c r="R2437" s="9"/>
      <c r="S2437" s="28" t="s">
        <v>2527</v>
      </c>
      <c r="T2437" s="27" t="s">
        <v>5730</v>
      </c>
      <c r="U2437" s="9"/>
      <c r="V2437" s="29"/>
      <c r="W2437" s="29"/>
      <c r="X2437" s="29"/>
      <c r="Y2437" s="24"/>
      <c r="Z2437" s="24"/>
    </row>
    <row r="2438" spans="18:26" x14ac:dyDescent="0.2">
      <c r="R2438" s="9"/>
      <c r="S2438" s="28" t="s">
        <v>2528</v>
      </c>
      <c r="T2438" s="27" t="s">
        <v>5731</v>
      </c>
      <c r="U2438" s="9"/>
      <c r="V2438" s="29"/>
      <c r="W2438" s="29"/>
      <c r="X2438" s="29"/>
      <c r="Y2438" s="24"/>
      <c r="Z2438" s="24"/>
    </row>
    <row r="2439" spans="18:26" x14ac:dyDescent="0.2">
      <c r="R2439" s="9"/>
      <c r="S2439" s="28" t="s">
        <v>2529</v>
      </c>
      <c r="T2439" s="27" t="s">
        <v>5732</v>
      </c>
      <c r="U2439" s="9"/>
      <c r="V2439" s="29"/>
      <c r="W2439" s="29"/>
      <c r="X2439" s="29"/>
      <c r="Y2439" s="24"/>
      <c r="Z2439" s="24"/>
    </row>
    <row r="2440" spans="18:26" x14ac:dyDescent="0.2">
      <c r="R2440" s="9"/>
      <c r="S2440" s="28" t="s">
        <v>2530</v>
      </c>
      <c r="T2440" s="27" t="s">
        <v>5733</v>
      </c>
      <c r="U2440" s="9"/>
      <c r="V2440" s="29"/>
      <c r="W2440" s="29"/>
      <c r="X2440" s="29"/>
      <c r="Y2440" s="24"/>
      <c r="Z2440" s="24"/>
    </row>
    <row r="2441" spans="18:26" x14ac:dyDescent="0.2">
      <c r="R2441" s="9"/>
      <c r="S2441" s="28" t="s">
        <v>2531</v>
      </c>
      <c r="T2441" s="27" t="s">
        <v>5734</v>
      </c>
      <c r="U2441" s="9"/>
      <c r="V2441" s="29"/>
      <c r="W2441" s="29"/>
      <c r="X2441" s="29"/>
      <c r="Y2441" s="24"/>
      <c r="Z2441" s="24"/>
    </row>
    <row r="2442" spans="18:26" x14ac:dyDescent="0.2">
      <c r="R2442" s="9"/>
      <c r="S2442" s="28" t="s">
        <v>2532</v>
      </c>
      <c r="T2442" s="27" t="s">
        <v>5735</v>
      </c>
      <c r="U2442" s="9"/>
      <c r="V2442" s="29"/>
      <c r="W2442" s="29"/>
      <c r="X2442" s="29"/>
      <c r="Y2442" s="24"/>
      <c r="Z2442" s="24"/>
    </row>
    <row r="2443" spans="18:26" x14ac:dyDescent="0.2">
      <c r="R2443" s="9"/>
      <c r="S2443" s="28" t="s">
        <v>2533</v>
      </c>
      <c r="T2443" s="27" t="s">
        <v>5736</v>
      </c>
      <c r="U2443" s="9"/>
      <c r="V2443" s="29"/>
      <c r="W2443" s="29"/>
      <c r="X2443" s="29"/>
      <c r="Y2443" s="24"/>
      <c r="Z2443" s="24"/>
    </row>
    <row r="2444" spans="18:26" x14ac:dyDescent="0.2">
      <c r="R2444" s="9"/>
      <c r="S2444" s="28" t="s">
        <v>2534</v>
      </c>
      <c r="T2444" s="27" t="s">
        <v>5737</v>
      </c>
      <c r="U2444" s="9"/>
      <c r="V2444" s="29"/>
      <c r="W2444" s="29"/>
      <c r="X2444" s="29"/>
      <c r="Y2444" s="24"/>
      <c r="Z2444" s="24"/>
    </row>
    <row r="2445" spans="18:26" x14ac:dyDescent="0.2">
      <c r="R2445" s="9"/>
      <c r="S2445" s="22" t="s">
        <v>2535</v>
      </c>
      <c r="T2445" s="10" t="s">
        <v>5738</v>
      </c>
      <c r="U2445" s="9"/>
      <c r="V2445" s="29"/>
      <c r="W2445" s="29"/>
      <c r="X2445" s="29"/>
      <c r="Y2445" s="24"/>
      <c r="Z2445" s="24"/>
    </row>
    <row r="2446" spans="18:26" x14ac:dyDescent="0.2">
      <c r="R2446" s="9"/>
      <c r="S2446" s="28" t="s">
        <v>2536</v>
      </c>
      <c r="T2446" s="27" t="s">
        <v>5739</v>
      </c>
      <c r="U2446" s="9"/>
      <c r="V2446" s="29"/>
      <c r="W2446" s="29"/>
      <c r="X2446" s="29"/>
      <c r="Y2446" s="24"/>
      <c r="Z2446" s="24"/>
    </row>
    <row r="2447" spans="18:26" x14ac:dyDescent="0.2">
      <c r="R2447" s="9"/>
      <c r="S2447" s="28" t="s">
        <v>2537</v>
      </c>
      <c r="T2447" s="27" t="s">
        <v>5740</v>
      </c>
      <c r="U2447" s="9"/>
      <c r="V2447" s="29"/>
      <c r="W2447" s="29"/>
      <c r="X2447" s="29"/>
      <c r="Y2447" s="24"/>
      <c r="Z2447" s="24"/>
    </row>
    <row r="2448" spans="18:26" x14ac:dyDescent="0.2">
      <c r="R2448" s="9"/>
      <c r="S2448" s="28" t="s">
        <v>2538</v>
      </c>
      <c r="T2448" s="27" t="s">
        <v>5741</v>
      </c>
      <c r="U2448" s="9"/>
      <c r="V2448" s="29"/>
      <c r="W2448" s="29"/>
      <c r="X2448" s="29"/>
      <c r="Y2448" s="24"/>
      <c r="Z2448" s="24"/>
    </row>
    <row r="2449" spans="18:26" x14ac:dyDescent="0.2">
      <c r="R2449" s="9"/>
      <c r="S2449" s="28" t="s">
        <v>2539</v>
      </c>
      <c r="T2449" s="27" t="s">
        <v>5742</v>
      </c>
      <c r="U2449" s="9"/>
      <c r="V2449" s="29"/>
      <c r="W2449" s="29"/>
      <c r="X2449" s="29"/>
      <c r="Y2449" s="24"/>
      <c r="Z2449" s="24"/>
    </row>
    <row r="2450" spans="18:26" x14ac:dyDescent="0.2">
      <c r="R2450" s="9"/>
      <c r="S2450" s="28" t="s">
        <v>2540</v>
      </c>
      <c r="T2450" s="27" t="s">
        <v>5743</v>
      </c>
      <c r="U2450" s="9"/>
      <c r="V2450" s="29"/>
      <c r="W2450" s="29"/>
      <c r="X2450" s="29"/>
      <c r="Y2450" s="24"/>
      <c r="Z2450" s="24"/>
    </row>
    <row r="2451" spans="18:26" x14ac:dyDescent="0.2">
      <c r="R2451" s="9"/>
      <c r="S2451" s="28" t="s">
        <v>2541</v>
      </c>
      <c r="T2451" s="27" t="s">
        <v>5744</v>
      </c>
      <c r="U2451" s="9"/>
      <c r="V2451" s="29"/>
      <c r="W2451" s="29"/>
      <c r="X2451" s="29"/>
      <c r="Y2451" s="24"/>
      <c r="Z2451" s="24"/>
    </row>
    <row r="2452" spans="18:26" x14ac:dyDescent="0.2">
      <c r="R2452" s="9"/>
      <c r="S2452" s="28" t="s">
        <v>2542</v>
      </c>
      <c r="T2452" s="27" t="s">
        <v>5745</v>
      </c>
      <c r="U2452" s="9"/>
      <c r="V2452" s="29"/>
      <c r="W2452" s="29"/>
      <c r="X2452" s="29"/>
      <c r="Y2452" s="24"/>
      <c r="Z2452" s="24"/>
    </row>
    <row r="2453" spans="18:26" x14ac:dyDescent="0.2">
      <c r="R2453" s="9"/>
      <c r="S2453" s="28" t="s">
        <v>2543</v>
      </c>
      <c r="T2453" s="27" t="s">
        <v>5746</v>
      </c>
      <c r="U2453" s="9"/>
      <c r="V2453" s="29"/>
      <c r="W2453" s="29"/>
      <c r="X2453" s="29"/>
      <c r="Y2453" s="24"/>
      <c r="Z2453" s="24"/>
    </row>
    <row r="2454" spans="18:26" x14ac:dyDescent="0.2">
      <c r="R2454" s="9"/>
      <c r="S2454" s="28" t="s">
        <v>2544</v>
      </c>
      <c r="T2454" s="27" t="s">
        <v>5747</v>
      </c>
      <c r="U2454" s="9"/>
      <c r="V2454" s="29"/>
      <c r="W2454" s="29"/>
      <c r="X2454" s="29"/>
      <c r="Y2454" s="24"/>
      <c r="Z2454" s="24"/>
    </row>
    <row r="2455" spans="18:26" x14ac:dyDescent="0.2">
      <c r="R2455" s="9"/>
      <c r="S2455" s="28" t="s">
        <v>2545</v>
      </c>
      <c r="T2455" s="27" t="s">
        <v>5748</v>
      </c>
      <c r="U2455" s="9"/>
      <c r="V2455" s="29"/>
      <c r="W2455" s="29"/>
      <c r="X2455" s="29"/>
      <c r="Y2455" s="24"/>
      <c r="Z2455" s="24"/>
    </row>
    <row r="2456" spans="18:26" x14ac:dyDescent="0.2">
      <c r="R2456" s="9"/>
      <c r="S2456" s="28" t="s">
        <v>2546</v>
      </c>
      <c r="T2456" s="27" t="s">
        <v>5749</v>
      </c>
      <c r="U2456" s="9"/>
      <c r="V2456" s="29"/>
      <c r="W2456" s="29"/>
      <c r="X2456" s="29"/>
      <c r="Y2456" s="24"/>
      <c r="Z2456" s="24"/>
    </row>
    <row r="2457" spans="18:26" x14ac:dyDescent="0.2">
      <c r="R2457" s="9"/>
      <c r="S2457" s="28" t="s">
        <v>2547</v>
      </c>
      <c r="T2457" s="27" t="s">
        <v>5750</v>
      </c>
      <c r="U2457" s="9"/>
      <c r="V2457" s="29"/>
      <c r="W2457" s="29"/>
      <c r="X2457" s="29"/>
      <c r="Y2457" s="24"/>
      <c r="Z2457" s="24"/>
    </row>
    <row r="2458" spans="18:26" x14ac:dyDescent="0.2">
      <c r="R2458" s="9"/>
      <c r="S2458" s="28" t="s">
        <v>2548</v>
      </c>
      <c r="T2458" s="27" t="s">
        <v>5751</v>
      </c>
      <c r="U2458" s="9"/>
      <c r="V2458" s="29"/>
      <c r="W2458" s="29"/>
      <c r="X2458" s="29"/>
      <c r="Y2458" s="24"/>
      <c r="Z2458" s="24"/>
    </row>
    <row r="2459" spans="18:26" x14ac:dyDescent="0.2">
      <c r="R2459" s="9"/>
      <c r="S2459" s="28" t="s">
        <v>2549</v>
      </c>
      <c r="T2459" s="27" t="s">
        <v>5752</v>
      </c>
      <c r="U2459" s="9"/>
      <c r="V2459" s="29"/>
      <c r="W2459" s="29"/>
      <c r="X2459" s="29"/>
      <c r="Y2459" s="24"/>
      <c r="Z2459" s="24"/>
    </row>
    <row r="2460" spans="18:26" x14ac:dyDescent="0.2">
      <c r="R2460" s="9"/>
      <c r="S2460" s="28" t="s">
        <v>2550</v>
      </c>
      <c r="T2460" s="27" t="s">
        <v>5753</v>
      </c>
      <c r="U2460" s="9"/>
      <c r="V2460" s="29"/>
      <c r="W2460" s="29"/>
      <c r="X2460" s="29"/>
      <c r="Y2460" s="24"/>
      <c r="Z2460" s="24"/>
    </row>
    <row r="2461" spans="18:26" x14ac:dyDescent="0.2">
      <c r="R2461" s="9"/>
      <c r="S2461" s="28" t="s">
        <v>2551</v>
      </c>
      <c r="T2461" s="27" t="s">
        <v>5754</v>
      </c>
      <c r="U2461" s="9"/>
      <c r="V2461" s="29"/>
      <c r="W2461" s="29"/>
      <c r="X2461" s="29"/>
      <c r="Y2461" s="24"/>
      <c r="Z2461" s="24"/>
    </row>
    <row r="2462" spans="18:26" x14ac:dyDescent="0.2">
      <c r="R2462" s="9"/>
      <c r="S2462" s="28" t="s">
        <v>2552</v>
      </c>
      <c r="T2462" s="27" t="s">
        <v>5755</v>
      </c>
      <c r="U2462" s="9"/>
      <c r="V2462" s="29"/>
      <c r="W2462" s="29"/>
      <c r="X2462" s="29"/>
      <c r="Y2462" s="24"/>
      <c r="Z2462" s="24"/>
    </row>
    <row r="2463" spans="18:26" x14ac:dyDescent="0.2">
      <c r="R2463" s="9"/>
      <c r="S2463" s="22" t="s">
        <v>2553</v>
      </c>
      <c r="T2463" s="10" t="s">
        <v>84</v>
      </c>
      <c r="U2463" s="9"/>
      <c r="V2463" s="29"/>
      <c r="W2463" s="29"/>
      <c r="X2463" s="29"/>
      <c r="Y2463" s="24"/>
      <c r="Z2463" s="24"/>
    </row>
    <row r="2464" spans="18:26" x14ac:dyDescent="0.2">
      <c r="R2464" s="9"/>
      <c r="S2464" s="22" t="s">
        <v>2554</v>
      </c>
      <c r="T2464" s="10" t="s">
        <v>5756</v>
      </c>
      <c r="U2464" s="9"/>
      <c r="V2464" s="29"/>
      <c r="W2464" s="29"/>
      <c r="X2464" s="29"/>
      <c r="Y2464" s="24"/>
      <c r="Z2464" s="24"/>
    </row>
    <row r="2465" spans="18:26" x14ac:dyDescent="0.2">
      <c r="R2465" s="9"/>
      <c r="S2465" s="28" t="s">
        <v>2555</v>
      </c>
      <c r="T2465" s="27" t="s">
        <v>5757</v>
      </c>
      <c r="U2465" s="9"/>
      <c r="V2465" s="29"/>
      <c r="W2465" s="29"/>
      <c r="X2465" s="29"/>
      <c r="Y2465" s="24"/>
      <c r="Z2465" s="24"/>
    </row>
    <row r="2466" spans="18:26" x14ac:dyDescent="0.2">
      <c r="R2466" s="9"/>
      <c r="S2466" s="28" t="s">
        <v>2556</v>
      </c>
      <c r="T2466" s="27" t="s">
        <v>5758</v>
      </c>
      <c r="U2466" s="9"/>
      <c r="V2466" s="29"/>
      <c r="W2466" s="29"/>
      <c r="X2466" s="29"/>
      <c r="Y2466" s="24"/>
      <c r="Z2466" s="24"/>
    </row>
    <row r="2467" spans="18:26" x14ac:dyDescent="0.2">
      <c r="R2467" s="9"/>
      <c r="S2467" s="28" t="s">
        <v>2557</v>
      </c>
      <c r="T2467" s="27" t="s">
        <v>5759</v>
      </c>
      <c r="U2467" s="9"/>
      <c r="V2467" s="29"/>
      <c r="W2467" s="29"/>
      <c r="X2467" s="29"/>
      <c r="Y2467" s="24"/>
      <c r="Z2467" s="24"/>
    </row>
    <row r="2468" spans="18:26" x14ac:dyDescent="0.2">
      <c r="R2468" s="9"/>
      <c r="S2468" s="28" t="s">
        <v>2558</v>
      </c>
      <c r="T2468" s="27" t="s">
        <v>5760</v>
      </c>
      <c r="U2468" s="9"/>
      <c r="V2468" s="29"/>
      <c r="W2468" s="29"/>
      <c r="X2468" s="29"/>
      <c r="Y2468" s="24"/>
      <c r="Z2468" s="24"/>
    </row>
    <row r="2469" spans="18:26" x14ac:dyDescent="0.2">
      <c r="R2469" s="9"/>
      <c r="S2469" s="28" t="s">
        <v>2559</v>
      </c>
      <c r="T2469" s="27" t="s">
        <v>5230</v>
      </c>
      <c r="U2469" s="9"/>
      <c r="V2469" s="29"/>
      <c r="W2469" s="29"/>
      <c r="X2469" s="29"/>
      <c r="Y2469" s="24"/>
      <c r="Z2469" s="24"/>
    </row>
    <row r="2470" spans="18:26" x14ac:dyDescent="0.2">
      <c r="R2470" s="9"/>
      <c r="S2470" s="28" t="s">
        <v>2560</v>
      </c>
      <c r="T2470" s="27" t="s">
        <v>5761</v>
      </c>
      <c r="U2470" s="9"/>
      <c r="V2470" s="29"/>
      <c r="W2470" s="29"/>
      <c r="X2470" s="29"/>
      <c r="Y2470" s="24"/>
      <c r="Z2470" s="24"/>
    </row>
    <row r="2471" spans="18:26" x14ac:dyDescent="0.2">
      <c r="R2471" s="9"/>
      <c r="S2471" s="28" t="s">
        <v>2561</v>
      </c>
      <c r="T2471" s="27" t="s">
        <v>5762</v>
      </c>
      <c r="U2471" s="9"/>
      <c r="V2471" s="29"/>
      <c r="W2471" s="29"/>
      <c r="X2471" s="29"/>
      <c r="Y2471" s="24"/>
      <c r="Z2471" s="24"/>
    </row>
    <row r="2472" spans="18:26" x14ac:dyDescent="0.2">
      <c r="R2472" s="9"/>
      <c r="S2472" s="28" t="s">
        <v>2562</v>
      </c>
      <c r="T2472" s="27" t="s">
        <v>5763</v>
      </c>
      <c r="U2472" s="9"/>
      <c r="V2472" s="29"/>
      <c r="W2472" s="29"/>
      <c r="X2472" s="29"/>
      <c r="Y2472" s="24"/>
      <c r="Z2472" s="24"/>
    </row>
    <row r="2473" spans="18:26" x14ac:dyDescent="0.2">
      <c r="R2473" s="9"/>
      <c r="S2473" s="28" t="s">
        <v>2563</v>
      </c>
      <c r="T2473" s="27" t="s">
        <v>5764</v>
      </c>
      <c r="U2473" s="9"/>
      <c r="V2473" s="29"/>
      <c r="W2473" s="29"/>
      <c r="X2473" s="29"/>
      <c r="Y2473" s="24"/>
      <c r="Z2473" s="24"/>
    </row>
    <row r="2474" spans="18:26" x14ac:dyDescent="0.2">
      <c r="R2474" s="9"/>
      <c r="S2474" s="28" t="s">
        <v>2564</v>
      </c>
      <c r="T2474" s="27" t="s">
        <v>5765</v>
      </c>
      <c r="U2474" s="9"/>
      <c r="V2474" s="29"/>
      <c r="W2474" s="29"/>
      <c r="X2474" s="29"/>
      <c r="Y2474" s="24"/>
      <c r="Z2474" s="24"/>
    </row>
    <row r="2475" spans="18:26" x14ac:dyDescent="0.2">
      <c r="R2475" s="9"/>
      <c r="S2475" s="22" t="s">
        <v>2565</v>
      </c>
      <c r="T2475" s="10" t="s">
        <v>5766</v>
      </c>
      <c r="U2475" s="9"/>
      <c r="V2475" s="29"/>
      <c r="W2475" s="29"/>
      <c r="X2475" s="29"/>
      <c r="Y2475" s="24"/>
      <c r="Z2475" s="24"/>
    </row>
    <row r="2476" spans="18:26" x14ac:dyDescent="0.2">
      <c r="R2476" s="9"/>
      <c r="S2476" s="28" t="s">
        <v>2566</v>
      </c>
      <c r="T2476" s="27" t="s">
        <v>5767</v>
      </c>
      <c r="U2476" s="9"/>
      <c r="V2476" s="29"/>
      <c r="W2476" s="29"/>
      <c r="X2476" s="29"/>
      <c r="Y2476" s="24"/>
      <c r="Z2476" s="24"/>
    </row>
    <row r="2477" spans="18:26" x14ac:dyDescent="0.2">
      <c r="R2477" s="9"/>
      <c r="S2477" s="28" t="s">
        <v>2567</v>
      </c>
      <c r="T2477" s="27" t="s">
        <v>5768</v>
      </c>
      <c r="U2477" s="9"/>
      <c r="V2477" s="29"/>
      <c r="W2477" s="29"/>
      <c r="X2477" s="29"/>
      <c r="Y2477" s="24"/>
      <c r="Z2477" s="24"/>
    </row>
    <row r="2478" spans="18:26" x14ac:dyDescent="0.2">
      <c r="R2478" s="9"/>
      <c r="S2478" s="28" t="s">
        <v>2568</v>
      </c>
      <c r="T2478" s="27" t="s">
        <v>5769</v>
      </c>
      <c r="U2478" s="9"/>
      <c r="V2478" s="29"/>
      <c r="W2478" s="29"/>
      <c r="X2478" s="29"/>
      <c r="Y2478" s="24"/>
      <c r="Z2478" s="24"/>
    </row>
    <row r="2479" spans="18:26" x14ac:dyDescent="0.2">
      <c r="R2479" s="9"/>
      <c r="S2479" s="28" t="s">
        <v>2569</v>
      </c>
      <c r="T2479" s="27" t="s">
        <v>5770</v>
      </c>
      <c r="U2479" s="9"/>
      <c r="V2479" s="29"/>
      <c r="W2479" s="29"/>
      <c r="X2479" s="29"/>
      <c r="Y2479" s="24"/>
      <c r="Z2479" s="24"/>
    </row>
    <row r="2480" spans="18:26" x14ac:dyDescent="0.2">
      <c r="R2480" s="9"/>
      <c r="S2480" s="22" t="s">
        <v>2570</v>
      </c>
      <c r="T2480" s="10" t="s">
        <v>5771</v>
      </c>
      <c r="U2480" s="9"/>
      <c r="V2480" s="29"/>
      <c r="W2480" s="29"/>
      <c r="X2480" s="29"/>
      <c r="Y2480" s="24"/>
      <c r="Z2480" s="24"/>
    </row>
    <row r="2481" spans="18:26" x14ac:dyDescent="0.2">
      <c r="R2481" s="9"/>
      <c r="S2481" s="28" t="s">
        <v>2571</v>
      </c>
      <c r="T2481" s="27" t="s">
        <v>5772</v>
      </c>
      <c r="U2481" s="9"/>
      <c r="V2481" s="29"/>
      <c r="W2481" s="29"/>
      <c r="X2481" s="29"/>
      <c r="Y2481" s="24"/>
      <c r="Z2481" s="24"/>
    </row>
    <row r="2482" spans="18:26" x14ac:dyDescent="0.2">
      <c r="R2482" s="9"/>
      <c r="S2482" s="28" t="s">
        <v>2572</v>
      </c>
      <c r="T2482" s="27" t="s">
        <v>5773</v>
      </c>
      <c r="U2482" s="9"/>
      <c r="V2482" s="29"/>
      <c r="W2482" s="29"/>
      <c r="X2482" s="29"/>
      <c r="Y2482" s="24"/>
      <c r="Z2482" s="24"/>
    </row>
    <row r="2483" spans="18:26" x14ac:dyDescent="0.2">
      <c r="R2483" s="9"/>
      <c r="S2483" s="28" t="s">
        <v>2573</v>
      </c>
      <c r="T2483" s="27" t="s">
        <v>5774</v>
      </c>
      <c r="U2483" s="9"/>
      <c r="V2483" s="29"/>
      <c r="W2483" s="29"/>
      <c r="X2483" s="29"/>
      <c r="Y2483" s="24"/>
      <c r="Z2483" s="24"/>
    </row>
    <row r="2484" spans="18:26" x14ac:dyDescent="0.2">
      <c r="R2484" s="9"/>
      <c r="S2484" s="28" t="s">
        <v>2574</v>
      </c>
      <c r="T2484" s="27" t="s">
        <v>5775</v>
      </c>
      <c r="U2484" s="9"/>
      <c r="V2484" s="29"/>
      <c r="W2484" s="29"/>
      <c r="X2484" s="29"/>
      <c r="Y2484" s="24"/>
      <c r="Z2484" s="24"/>
    </row>
    <row r="2485" spans="18:26" x14ac:dyDescent="0.2">
      <c r="R2485" s="9"/>
      <c r="S2485" s="28" t="s">
        <v>2575</v>
      </c>
      <c r="T2485" s="27" t="s">
        <v>5776</v>
      </c>
      <c r="U2485" s="9"/>
      <c r="V2485" s="29"/>
      <c r="W2485" s="29"/>
      <c r="X2485" s="29"/>
      <c r="Y2485" s="24"/>
      <c r="Z2485" s="24"/>
    </row>
    <row r="2486" spans="18:26" x14ac:dyDescent="0.2">
      <c r="R2486" s="9"/>
      <c r="S2486" s="28" t="s">
        <v>2576</v>
      </c>
      <c r="T2486" s="27" t="s">
        <v>5777</v>
      </c>
      <c r="U2486" s="9"/>
      <c r="V2486" s="29"/>
      <c r="W2486" s="29"/>
      <c r="X2486" s="29"/>
      <c r="Y2486" s="24"/>
      <c r="Z2486" s="24"/>
    </row>
    <row r="2487" spans="18:26" x14ac:dyDescent="0.2">
      <c r="R2487" s="9"/>
      <c r="S2487" s="28" t="s">
        <v>2577</v>
      </c>
      <c r="T2487" s="27" t="s">
        <v>5778</v>
      </c>
      <c r="U2487" s="9"/>
      <c r="V2487" s="29"/>
      <c r="W2487" s="29"/>
      <c r="X2487" s="29"/>
      <c r="Y2487" s="24"/>
      <c r="Z2487" s="24"/>
    </row>
    <row r="2488" spans="18:26" x14ac:dyDescent="0.2">
      <c r="R2488" s="9"/>
      <c r="S2488" s="28" t="s">
        <v>2578</v>
      </c>
      <c r="T2488" s="27" t="s">
        <v>5779</v>
      </c>
      <c r="U2488" s="9"/>
      <c r="V2488" s="29"/>
      <c r="W2488" s="29"/>
      <c r="X2488" s="29"/>
      <c r="Y2488" s="24"/>
      <c r="Z2488" s="24"/>
    </row>
    <row r="2489" spans="18:26" x14ac:dyDescent="0.2">
      <c r="R2489" s="9"/>
      <c r="S2489" s="28" t="s">
        <v>2579</v>
      </c>
      <c r="T2489" s="27" t="s">
        <v>5780</v>
      </c>
      <c r="U2489" s="9"/>
      <c r="V2489" s="29"/>
      <c r="W2489" s="29"/>
      <c r="X2489" s="29"/>
      <c r="Y2489" s="24"/>
      <c r="Z2489" s="24"/>
    </row>
    <row r="2490" spans="18:26" x14ac:dyDescent="0.2">
      <c r="R2490" s="9"/>
      <c r="S2490" s="28" t="s">
        <v>2580</v>
      </c>
      <c r="T2490" s="27" t="s">
        <v>5781</v>
      </c>
      <c r="U2490" s="9"/>
      <c r="V2490" s="29"/>
      <c r="W2490" s="29"/>
      <c r="X2490" s="29"/>
      <c r="Y2490" s="24"/>
      <c r="Z2490" s="24"/>
    </row>
    <row r="2491" spans="18:26" x14ac:dyDescent="0.2">
      <c r="R2491" s="9"/>
      <c r="S2491" s="28" t="s">
        <v>2581</v>
      </c>
      <c r="T2491" s="27" t="s">
        <v>5782</v>
      </c>
      <c r="U2491" s="9"/>
      <c r="V2491" s="29"/>
      <c r="W2491" s="29"/>
      <c r="X2491" s="29"/>
      <c r="Y2491" s="24"/>
      <c r="Z2491" s="24"/>
    </row>
    <row r="2492" spans="18:26" x14ac:dyDescent="0.2">
      <c r="R2492" s="9"/>
      <c r="S2492" s="28" t="s">
        <v>2582</v>
      </c>
      <c r="T2492" s="27" t="s">
        <v>5783</v>
      </c>
      <c r="U2492" s="9"/>
      <c r="V2492" s="29"/>
      <c r="W2492" s="29"/>
      <c r="X2492" s="29"/>
      <c r="Y2492" s="24"/>
      <c r="Z2492" s="24"/>
    </row>
    <row r="2493" spans="18:26" x14ac:dyDescent="0.2">
      <c r="R2493" s="9"/>
      <c r="S2493" s="28" t="s">
        <v>2583</v>
      </c>
      <c r="T2493" s="27" t="s">
        <v>5784</v>
      </c>
      <c r="U2493" s="9"/>
      <c r="V2493" s="29"/>
      <c r="W2493" s="29"/>
      <c r="X2493" s="29"/>
      <c r="Y2493" s="24"/>
      <c r="Z2493" s="24"/>
    </row>
    <row r="2494" spans="18:26" x14ac:dyDescent="0.2">
      <c r="R2494" s="9"/>
      <c r="S2494" s="28" t="s">
        <v>2584</v>
      </c>
      <c r="T2494" s="27" t="s">
        <v>5785</v>
      </c>
      <c r="U2494" s="9"/>
      <c r="V2494" s="29"/>
      <c r="W2494" s="29"/>
      <c r="X2494" s="29"/>
      <c r="Y2494" s="24"/>
      <c r="Z2494" s="24"/>
    </row>
    <row r="2495" spans="18:26" x14ac:dyDescent="0.2">
      <c r="R2495" s="9"/>
      <c r="S2495" s="22" t="s">
        <v>2585</v>
      </c>
      <c r="T2495" s="10" t="s">
        <v>5786</v>
      </c>
      <c r="U2495" s="9"/>
      <c r="V2495" s="29"/>
      <c r="W2495" s="29"/>
      <c r="X2495" s="29"/>
      <c r="Y2495" s="24"/>
      <c r="Z2495" s="24"/>
    </row>
    <row r="2496" spans="18:26" x14ac:dyDescent="0.2">
      <c r="R2496" s="9"/>
      <c r="S2496" s="28" t="s">
        <v>2586</v>
      </c>
      <c r="T2496" s="27" t="s">
        <v>5787</v>
      </c>
      <c r="U2496" s="9"/>
      <c r="V2496" s="29"/>
      <c r="W2496" s="29"/>
      <c r="X2496" s="29"/>
      <c r="Y2496" s="24"/>
      <c r="Z2496" s="24"/>
    </row>
    <row r="2497" spans="18:26" x14ac:dyDescent="0.2">
      <c r="R2497" s="9"/>
      <c r="S2497" s="28" t="s">
        <v>2587</v>
      </c>
      <c r="T2497" s="27" t="s">
        <v>5788</v>
      </c>
      <c r="U2497" s="9"/>
      <c r="V2497" s="29"/>
      <c r="W2497" s="29"/>
      <c r="X2497" s="29"/>
      <c r="Y2497" s="24"/>
      <c r="Z2497" s="24"/>
    </row>
    <row r="2498" spans="18:26" x14ac:dyDescent="0.2">
      <c r="R2498" s="9"/>
      <c r="S2498" s="28" t="s">
        <v>2588</v>
      </c>
      <c r="T2498" s="27" t="s">
        <v>5789</v>
      </c>
      <c r="U2498" s="9"/>
      <c r="V2498" s="29"/>
      <c r="W2498" s="29"/>
      <c r="X2498" s="29"/>
      <c r="Y2498" s="24"/>
      <c r="Z2498" s="24"/>
    </row>
    <row r="2499" spans="18:26" x14ac:dyDescent="0.2">
      <c r="R2499" s="9"/>
      <c r="S2499" s="28" t="s">
        <v>2589</v>
      </c>
      <c r="T2499" s="27" t="s">
        <v>5790</v>
      </c>
      <c r="U2499" s="9"/>
      <c r="V2499" s="29"/>
      <c r="W2499" s="29"/>
      <c r="X2499" s="29"/>
      <c r="Y2499" s="24"/>
      <c r="Z2499" s="24"/>
    </row>
    <row r="2500" spans="18:26" x14ac:dyDescent="0.2">
      <c r="R2500" s="9"/>
      <c r="S2500" s="28" t="s">
        <v>2590</v>
      </c>
      <c r="T2500" s="27" t="s">
        <v>5791</v>
      </c>
      <c r="U2500" s="9"/>
      <c r="V2500" s="29"/>
      <c r="W2500" s="29"/>
      <c r="X2500" s="29"/>
      <c r="Y2500" s="24"/>
      <c r="Z2500" s="24"/>
    </row>
    <row r="2501" spans="18:26" x14ac:dyDescent="0.2">
      <c r="R2501" s="9"/>
      <c r="S2501" s="28" t="s">
        <v>2591</v>
      </c>
      <c r="T2501" s="27" t="s">
        <v>5792</v>
      </c>
      <c r="U2501" s="9"/>
      <c r="V2501" s="29"/>
      <c r="W2501" s="29"/>
      <c r="X2501" s="29"/>
      <c r="Y2501" s="24"/>
      <c r="Z2501" s="24"/>
    </row>
    <row r="2502" spans="18:26" x14ac:dyDescent="0.2">
      <c r="R2502" s="9"/>
      <c r="S2502" s="22" t="s">
        <v>2592</v>
      </c>
      <c r="T2502" s="10" t="s">
        <v>5793</v>
      </c>
      <c r="U2502" s="9"/>
      <c r="V2502" s="29"/>
      <c r="W2502" s="29"/>
      <c r="X2502" s="29"/>
      <c r="Y2502" s="24"/>
      <c r="Z2502" s="24"/>
    </row>
    <row r="2503" spans="18:26" x14ac:dyDescent="0.2">
      <c r="R2503" s="9"/>
      <c r="S2503" s="28" t="s">
        <v>2593</v>
      </c>
      <c r="T2503" s="27" t="s">
        <v>5794</v>
      </c>
      <c r="U2503" s="9"/>
      <c r="V2503" s="29"/>
      <c r="W2503" s="29"/>
      <c r="X2503" s="29"/>
      <c r="Y2503" s="24"/>
      <c r="Z2503" s="24"/>
    </row>
    <row r="2504" spans="18:26" x14ac:dyDescent="0.2">
      <c r="R2504" s="9"/>
      <c r="S2504" s="28" t="s">
        <v>2594</v>
      </c>
      <c r="T2504" s="27" t="s">
        <v>5795</v>
      </c>
      <c r="U2504" s="9"/>
      <c r="V2504" s="29"/>
      <c r="W2504" s="29"/>
      <c r="X2504" s="29"/>
      <c r="Y2504" s="24"/>
      <c r="Z2504" s="24"/>
    </row>
    <row r="2505" spans="18:26" x14ac:dyDescent="0.2">
      <c r="R2505" s="9"/>
      <c r="S2505" s="28" t="s">
        <v>2595</v>
      </c>
      <c r="T2505" s="27" t="s">
        <v>5796</v>
      </c>
      <c r="U2505" s="9"/>
      <c r="V2505" s="29"/>
      <c r="W2505" s="29"/>
      <c r="X2505" s="29"/>
      <c r="Y2505" s="24"/>
      <c r="Z2505" s="24"/>
    </row>
    <row r="2506" spans="18:26" x14ac:dyDescent="0.2">
      <c r="R2506" s="9"/>
      <c r="S2506" s="28" t="s">
        <v>2596</v>
      </c>
      <c r="T2506" s="27" t="s">
        <v>5797</v>
      </c>
      <c r="U2506" s="9"/>
      <c r="V2506" s="29"/>
      <c r="W2506" s="29"/>
      <c r="X2506" s="29"/>
      <c r="Y2506" s="24"/>
      <c r="Z2506" s="24"/>
    </row>
    <row r="2507" spans="18:26" x14ac:dyDescent="0.2">
      <c r="R2507" s="9"/>
      <c r="S2507" s="28" t="s">
        <v>2597</v>
      </c>
      <c r="T2507" s="27" t="s">
        <v>5798</v>
      </c>
      <c r="U2507" s="9"/>
      <c r="V2507" s="29"/>
      <c r="W2507" s="29"/>
      <c r="X2507" s="29"/>
      <c r="Y2507" s="24"/>
      <c r="Z2507" s="24"/>
    </row>
    <row r="2508" spans="18:26" x14ac:dyDescent="0.2">
      <c r="R2508" s="9"/>
      <c r="S2508" s="28" t="s">
        <v>2598</v>
      </c>
      <c r="T2508" s="27" t="s">
        <v>5799</v>
      </c>
      <c r="U2508" s="9"/>
      <c r="V2508" s="29"/>
      <c r="W2508" s="29"/>
      <c r="X2508" s="29"/>
      <c r="Y2508" s="24"/>
      <c r="Z2508" s="24"/>
    </row>
    <row r="2509" spans="18:26" x14ac:dyDescent="0.2">
      <c r="R2509" s="9"/>
      <c r="S2509" s="28" t="s">
        <v>2599</v>
      </c>
      <c r="T2509" s="27" t="s">
        <v>5800</v>
      </c>
      <c r="U2509" s="9"/>
      <c r="V2509" s="29"/>
      <c r="W2509" s="29"/>
      <c r="X2509" s="29"/>
      <c r="Y2509" s="24"/>
      <c r="Z2509" s="24"/>
    </row>
    <row r="2510" spans="18:26" x14ac:dyDescent="0.2">
      <c r="R2510" s="9"/>
      <c r="S2510" s="28" t="s">
        <v>2600</v>
      </c>
      <c r="T2510" s="27" t="s">
        <v>5801</v>
      </c>
      <c r="U2510" s="9"/>
      <c r="V2510" s="29"/>
      <c r="W2510" s="29"/>
      <c r="X2510" s="29"/>
      <c r="Y2510" s="24"/>
      <c r="Z2510" s="24"/>
    </row>
    <row r="2511" spans="18:26" x14ac:dyDescent="0.2">
      <c r="R2511" s="9"/>
      <c r="S2511" s="22" t="s">
        <v>2601</v>
      </c>
      <c r="T2511" s="10" t="s">
        <v>5802</v>
      </c>
      <c r="U2511" s="9"/>
      <c r="V2511" s="29"/>
      <c r="W2511" s="29"/>
      <c r="X2511" s="29"/>
      <c r="Y2511" s="24"/>
      <c r="Z2511" s="24"/>
    </row>
    <row r="2512" spans="18:26" x14ac:dyDescent="0.2">
      <c r="R2512" s="9"/>
      <c r="S2512" s="28" t="s">
        <v>2602</v>
      </c>
      <c r="T2512" s="27" t="s">
        <v>5803</v>
      </c>
      <c r="U2512" s="9"/>
      <c r="V2512" s="29"/>
      <c r="W2512" s="29"/>
      <c r="X2512" s="29"/>
      <c r="Y2512" s="24"/>
      <c r="Z2512" s="24"/>
    </row>
    <row r="2513" spans="18:26" x14ac:dyDescent="0.2">
      <c r="R2513" s="9"/>
      <c r="S2513" s="28" t="s">
        <v>2603</v>
      </c>
      <c r="T2513" s="27" t="s">
        <v>5804</v>
      </c>
      <c r="U2513" s="9"/>
      <c r="V2513" s="29"/>
      <c r="W2513" s="29"/>
      <c r="X2513" s="29"/>
      <c r="Y2513" s="24"/>
      <c r="Z2513" s="24"/>
    </row>
    <row r="2514" spans="18:26" x14ac:dyDescent="0.2">
      <c r="R2514" s="9"/>
      <c r="S2514" s="28" t="s">
        <v>2604</v>
      </c>
      <c r="T2514" s="27" t="s">
        <v>5805</v>
      </c>
      <c r="U2514" s="9"/>
      <c r="V2514" s="29"/>
      <c r="W2514" s="29"/>
      <c r="X2514" s="29"/>
      <c r="Y2514" s="24"/>
      <c r="Z2514" s="24"/>
    </row>
    <row r="2515" spans="18:26" x14ac:dyDescent="0.2">
      <c r="R2515" s="9"/>
      <c r="S2515" s="28" t="s">
        <v>2605</v>
      </c>
      <c r="T2515" s="27" t="s">
        <v>5806</v>
      </c>
      <c r="U2515" s="9"/>
      <c r="V2515" s="29"/>
      <c r="W2515" s="29"/>
      <c r="X2515" s="29"/>
      <c r="Y2515" s="24"/>
      <c r="Z2515" s="24"/>
    </row>
    <row r="2516" spans="18:26" x14ac:dyDescent="0.2">
      <c r="R2516" s="9"/>
      <c r="S2516" s="28" t="s">
        <v>2606</v>
      </c>
      <c r="T2516" s="27" t="s">
        <v>5807</v>
      </c>
      <c r="U2516" s="9"/>
      <c r="V2516" s="29"/>
      <c r="W2516" s="29"/>
      <c r="X2516" s="29"/>
      <c r="Y2516" s="24"/>
      <c r="Z2516" s="24"/>
    </row>
    <row r="2517" spans="18:26" x14ac:dyDescent="0.2">
      <c r="R2517" s="9"/>
      <c r="S2517" s="28" t="s">
        <v>2607</v>
      </c>
      <c r="T2517" s="27" t="s">
        <v>5808</v>
      </c>
      <c r="U2517" s="9"/>
      <c r="V2517" s="29"/>
      <c r="W2517" s="29"/>
      <c r="X2517" s="29"/>
      <c r="Y2517" s="24"/>
      <c r="Z2517" s="24"/>
    </row>
    <row r="2518" spans="18:26" x14ac:dyDescent="0.2">
      <c r="R2518" s="9"/>
      <c r="S2518" s="28" t="s">
        <v>2608</v>
      </c>
      <c r="T2518" s="27" t="s">
        <v>5809</v>
      </c>
      <c r="U2518" s="9"/>
      <c r="V2518" s="29"/>
      <c r="W2518" s="29"/>
      <c r="X2518" s="29"/>
      <c r="Y2518" s="24"/>
      <c r="Z2518" s="24"/>
    </row>
    <row r="2519" spans="18:26" x14ac:dyDescent="0.2">
      <c r="R2519" s="9"/>
      <c r="S2519" s="28" t="s">
        <v>2609</v>
      </c>
      <c r="T2519" s="27" t="s">
        <v>5810</v>
      </c>
      <c r="U2519" s="9"/>
      <c r="V2519" s="29"/>
      <c r="W2519" s="29"/>
      <c r="X2519" s="29"/>
      <c r="Y2519" s="24"/>
      <c r="Z2519" s="24"/>
    </row>
    <row r="2520" spans="18:26" x14ac:dyDescent="0.2">
      <c r="R2520" s="9"/>
      <c r="S2520" s="28" t="s">
        <v>2610</v>
      </c>
      <c r="T2520" s="27" t="s">
        <v>5811</v>
      </c>
      <c r="U2520" s="9"/>
      <c r="V2520" s="29"/>
      <c r="W2520" s="29"/>
      <c r="X2520" s="29"/>
      <c r="Y2520" s="24"/>
      <c r="Z2520" s="24"/>
    </row>
    <row r="2521" spans="18:26" x14ac:dyDescent="0.2">
      <c r="R2521" s="9"/>
      <c r="S2521" s="28" t="s">
        <v>2611</v>
      </c>
      <c r="T2521" s="27" t="s">
        <v>5812</v>
      </c>
      <c r="U2521" s="9"/>
      <c r="V2521" s="29"/>
      <c r="W2521" s="29"/>
      <c r="X2521" s="29"/>
      <c r="Y2521" s="24"/>
      <c r="Z2521" s="24"/>
    </row>
    <row r="2522" spans="18:26" x14ac:dyDescent="0.2">
      <c r="R2522" s="9"/>
      <c r="S2522" s="22" t="s">
        <v>2612</v>
      </c>
      <c r="T2522" s="10" t="s">
        <v>5813</v>
      </c>
      <c r="U2522" s="9"/>
      <c r="V2522" s="29"/>
      <c r="W2522" s="29"/>
      <c r="X2522" s="29"/>
      <c r="Y2522" s="24"/>
      <c r="Z2522" s="24"/>
    </row>
    <row r="2523" spans="18:26" x14ac:dyDescent="0.2">
      <c r="R2523" s="9"/>
      <c r="S2523" s="28" t="s">
        <v>2613</v>
      </c>
      <c r="T2523" s="27" t="s">
        <v>5814</v>
      </c>
      <c r="U2523" s="9"/>
      <c r="V2523" s="29"/>
      <c r="W2523" s="29"/>
      <c r="X2523" s="29"/>
      <c r="Y2523" s="24"/>
      <c r="Z2523" s="24"/>
    </row>
    <row r="2524" spans="18:26" x14ac:dyDescent="0.2">
      <c r="R2524" s="9"/>
      <c r="S2524" s="28" t="s">
        <v>2614</v>
      </c>
      <c r="T2524" s="27" t="s">
        <v>5815</v>
      </c>
      <c r="U2524" s="9"/>
      <c r="V2524" s="29"/>
      <c r="W2524" s="29"/>
      <c r="X2524" s="29"/>
      <c r="Y2524" s="24"/>
      <c r="Z2524" s="24"/>
    </row>
    <row r="2525" spans="18:26" x14ac:dyDescent="0.2">
      <c r="R2525" s="9"/>
      <c r="S2525" s="28" t="s">
        <v>2615</v>
      </c>
      <c r="T2525" s="27" t="s">
        <v>5816</v>
      </c>
      <c r="U2525" s="9"/>
      <c r="V2525" s="29"/>
      <c r="W2525" s="29"/>
      <c r="X2525" s="29"/>
      <c r="Y2525" s="24"/>
      <c r="Z2525" s="24"/>
    </row>
    <row r="2526" spans="18:26" x14ac:dyDescent="0.2">
      <c r="R2526" s="9"/>
      <c r="S2526" s="28" t="s">
        <v>2616</v>
      </c>
      <c r="T2526" s="27" t="s">
        <v>5817</v>
      </c>
      <c r="U2526" s="9"/>
      <c r="V2526" s="29"/>
      <c r="W2526" s="29"/>
      <c r="X2526" s="29"/>
      <c r="Y2526" s="24"/>
      <c r="Z2526" s="24"/>
    </row>
    <row r="2527" spans="18:26" x14ac:dyDescent="0.2">
      <c r="R2527" s="9"/>
      <c r="S2527" s="28" t="s">
        <v>2617</v>
      </c>
      <c r="T2527" s="27" t="s">
        <v>5818</v>
      </c>
      <c r="U2527" s="9"/>
      <c r="V2527" s="29"/>
      <c r="W2527" s="29"/>
      <c r="X2527" s="29"/>
      <c r="Y2527" s="24"/>
      <c r="Z2527" s="24"/>
    </row>
    <row r="2528" spans="18:26" x14ac:dyDescent="0.2">
      <c r="R2528" s="9"/>
      <c r="S2528" s="28" t="s">
        <v>2618</v>
      </c>
      <c r="T2528" s="27" t="s">
        <v>5819</v>
      </c>
      <c r="U2528" s="9"/>
      <c r="V2528" s="29"/>
      <c r="W2528" s="29"/>
      <c r="X2528" s="29"/>
      <c r="Y2528" s="24"/>
      <c r="Z2528" s="24"/>
    </row>
    <row r="2529" spans="18:26" x14ac:dyDescent="0.2">
      <c r="R2529" s="9"/>
      <c r="S2529" s="28" t="s">
        <v>2619</v>
      </c>
      <c r="T2529" s="27" t="s">
        <v>5820</v>
      </c>
      <c r="U2529" s="9"/>
      <c r="V2529" s="29"/>
      <c r="W2529" s="29"/>
      <c r="X2529" s="29"/>
      <c r="Y2529" s="24"/>
      <c r="Z2529" s="24"/>
    </row>
    <row r="2530" spans="18:26" x14ac:dyDescent="0.2">
      <c r="R2530" s="9"/>
      <c r="S2530" s="28" t="s">
        <v>2620</v>
      </c>
      <c r="T2530" s="27" t="s">
        <v>5821</v>
      </c>
      <c r="U2530" s="9"/>
      <c r="V2530" s="29"/>
      <c r="W2530" s="29"/>
      <c r="X2530" s="29"/>
      <c r="Y2530" s="24"/>
      <c r="Z2530" s="24"/>
    </row>
    <row r="2531" spans="18:26" x14ac:dyDescent="0.2">
      <c r="R2531" s="9"/>
      <c r="S2531" s="22" t="s">
        <v>2621</v>
      </c>
      <c r="T2531" s="10" t="s">
        <v>5822</v>
      </c>
      <c r="U2531" s="9"/>
      <c r="V2531" s="29"/>
      <c r="W2531" s="29"/>
      <c r="X2531" s="29"/>
      <c r="Y2531" s="24"/>
      <c r="Z2531" s="24"/>
    </row>
    <row r="2532" spans="18:26" x14ac:dyDescent="0.2">
      <c r="R2532" s="9"/>
      <c r="S2532" s="28" t="s">
        <v>2622</v>
      </c>
      <c r="T2532" s="27" t="s">
        <v>5823</v>
      </c>
      <c r="U2532" s="9"/>
      <c r="V2532" s="29"/>
      <c r="W2532" s="29"/>
      <c r="X2532" s="29"/>
      <c r="Y2532" s="24"/>
      <c r="Z2532" s="24"/>
    </row>
    <row r="2533" spans="18:26" x14ac:dyDescent="0.2">
      <c r="R2533" s="9"/>
      <c r="S2533" s="28" t="s">
        <v>2623</v>
      </c>
      <c r="T2533" s="27" t="s">
        <v>5824</v>
      </c>
      <c r="U2533" s="9"/>
      <c r="V2533" s="29"/>
      <c r="W2533" s="29"/>
      <c r="X2533" s="29"/>
      <c r="Y2533" s="24"/>
      <c r="Z2533" s="24"/>
    </row>
    <row r="2534" spans="18:26" x14ac:dyDescent="0.2">
      <c r="R2534" s="9"/>
      <c r="S2534" s="28" t="s">
        <v>2624</v>
      </c>
      <c r="T2534" s="27" t="s">
        <v>5825</v>
      </c>
      <c r="U2534" s="9"/>
      <c r="V2534" s="29"/>
      <c r="W2534" s="29"/>
      <c r="X2534" s="29"/>
      <c r="Y2534" s="24"/>
      <c r="Z2534" s="24"/>
    </row>
    <row r="2535" spans="18:26" x14ac:dyDescent="0.2">
      <c r="R2535" s="9"/>
      <c r="S2535" s="28" t="s">
        <v>2625</v>
      </c>
      <c r="T2535" s="27" t="s">
        <v>5826</v>
      </c>
      <c r="U2535" s="9"/>
      <c r="V2535" s="29"/>
      <c r="W2535" s="29"/>
      <c r="X2535" s="29"/>
      <c r="Y2535" s="24"/>
      <c r="Z2535" s="24"/>
    </row>
    <row r="2536" spans="18:26" x14ac:dyDescent="0.2">
      <c r="R2536" s="9"/>
      <c r="S2536" s="28" t="s">
        <v>2626</v>
      </c>
      <c r="T2536" s="27" t="s">
        <v>5827</v>
      </c>
      <c r="U2536" s="9"/>
      <c r="V2536" s="29"/>
      <c r="W2536" s="29"/>
      <c r="X2536" s="29"/>
      <c r="Y2536" s="24"/>
      <c r="Z2536" s="24"/>
    </row>
    <row r="2537" spans="18:26" x14ac:dyDescent="0.2">
      <c r="R2537" s="9"/>
      <c r="S2537" s="28" t="s">
        <v>2627</v>
      </c>
      <c r="T2537" s="27" t="s">
        <v>5828</v>
      </c>
      <c r="U2537" s="9"/>
      <c r="V2537" s="29"/>
      <c r="W2537" s="29"/>
      <c r="X2537" s="29"/>
      <c r="Y2537" s="24"/>
      <c r="Z2537" s="24"/>
    </row>
    <row r="2538" spans="18:26" x14ac:dyDescent="0.2">
      <c r="R2538" s="9"/>
      <c r="S2538" s="28" t="s">
        <v>2628</v>
      </c>
      <c r="T2538" s="27" t="s">
        <v>5829</v>
      </c>
      <c r="U2538" s="9"/>
      <c r="V2538" s="29"/>
      <c r="W2538" s="29"/>
      <c r="X2538" s="29"/>
      <c r="Y2538" s="24"/>
      <c r="Z2538" s="24"/>
    </row>
    <row r="2539" spans="18:26" x14ac:dyDescent="0.2">
      <c r="R2539" s="9"/>
      <c r="S2539" s="28" t="s">
        <v>2629</v>
      </c>
      <c r="T2539" s="27" t="s">
        <v>5830</v>
      </c>
      <c r="U2539" s="9"/>
      <c r="V2539" s="29"/>
      <c r="W2539" s="29"/>
      <c r="X2539" s="29"/>
      <c r="Y2539" s="24"/>
      <c r="Z2539" s="24"/>
    </row>
    <row r="2540" spans="18:26" x14ac:dyDescent="0.2">
      <c r="R2540" s="9"/>
      <c r="S2540" s="28" t="s">
        <v>2630</v>
      </c>
      <c r="T2540" s="27" t="s">
        <v>5831</v>
      </c>
      <c r="U2540" s="9"/>
      <c r="V2540" s="29"/>
      <c r="W2540" s="29"/>
      <c r="X2540" s="29"/>
      <c r="Y2540" s="24"/>
      <c r="Z2540" s="24"/>
    </row>
    <row r="2541" spans="18:26" x14ac:dyDescent="0.2">
      <c r="R2541" s="9"/>
      <c r="S2541" s="28" t="s">
        <v>2631</v>
      </c>
      <c r="T2541" s="27" t="s">
        <v>5832</v>
      </c>
      <c r="U2541" s="9"/>
      <c r="V2541" s="29"/>
      <c r="W2541" s="29"/>
      <c r="X2541" s="29"/>
      <c r="Y2541" s="24"/>
      <c r="Z2541" s="24"/>
    </row>
    <row r="2542" spans="18:26" x14ac:dyDescent="0.2">
      <c r="R2542" s="9"/>
      <c r="S2542" s="28" t="s">
        <v>2632</v>
      </c>
      <c r="T2542" s="27" t="s">
        <v>5833</v>
      </c>
      <c r="U2542" s="9"/>
      <c r="V2542" s="29"/>
      <c r="W2542" s="29"/>
      <c r="X2542" s="29"/>
      <c r="Y2542" s="24"/>
      <c r="Z2542" s="24"/>
    </row>
    <row r="2543" spans="18:26" x14ac:dyDescent="0.2">
      <c r="R2543" s="9"/>
      <c r="S2543" s="28" t="s">
        <v>2633</v>
      </c>
      <c r="T2543" s="27" t="s">
        <v>5834</v>
      </c>
      <c r="U2543" s="9"/>
      <c r="V2543" s="29"/>
      <c r="W2543" s="29"/>
      <c r="X2543" s="29"/>
      <c r="Y2543" s="24"/>
      <c r="Z2543" s="24"/>
    </row>
    <row r="2544" spans="18:26" x14ac:dyDescent="0.2">
      <c r="R2544" s="9"/>
      <c r="S2544" s="28" t="s">
        <v>2634</v>
      </c>
      <c r="T2544" s="27" t="s">
        <v>5835</v>
      </c>
      <c r="U2544" s="9"/>
      <c r="V2544" s="29"/>
      <c r="W2544" s="29"/>
      <c r="X2544" s="29"/>
      <c r="Y2544" s="24"/>
      <c r="Z2544" s="24"/>
    </row>
    <row r="2545" spans="18:26" x14ac:dyDescent="0.2">
      <c r="R2545" s="9"/>
      <c r="S2545" s="28" t="s">
        <v>2635</v>
      </c>
      <c r="T2545" s="27" t="s">
        <v>5836</v>
      </c>
      <c r="U2545" s="9"/>
      <c r="V2545" s="29"/>
      <c r="W2545" s="29"/>
      <c r="X2545" s="29"/>
      <c r="Y2545" s="24"/>
      <c r="Z2545" s="24"/>
    </row>
    <row r="2546" spans="18:26" x14ac:dyDescent="0.2">
      <c r="R2546" s="9"/>
      <c r="S2546" s="28" t="s">
        <v>2636</v>
      </c>
      <c r="T2546" s="27" t="s">
        <v>5837</v>
      </c>
      <c r="U2546" s="9"/>
      <c r="V2546" s="29"/>
      <c r="W2546" s="29"/>
      <c r="X2546" s="29"/>
      <c r="Y2546" s="24"/>
      <c r="Z2546" s="24"/>
    </row>
    <row r="2547" spans="18:26" x14ac:dyDescent="0.2">
      <c r="R2547" s="9"/>
      <c r="S2547" s="28" t="s">
        <v>2637</v>
      </c>
      <c r="T2547" s="27" t="s">
        <v>5838</v>
      </c>
      <c r="U2547" s="9"/>
      <c r="V2547" s="29"/>
      <c r="W2547" s="29"/>
      <c r="X2547" s="29"/>
      <c r="Y2547" s="24"/>
      <c r="Z2547" s="24"/>
    </row>
    <row r="2548" spans="18:26" x14ac:dyDescent="0.2">
      <c r="R2548" s="9"/>
      <c r="S2548" s="22" t="s">
        <v>2638</v>
      </c>
      <c r="T2548" s="10" t="s">
        <v>5839</v>
      </c>
      <c r="U2548" s="9"/>
      <c r="V2548" s="29"/>
      <c r="W2548" s="29"/>
      <c r="X2548" s="29"/>
      <c r="Y2548" s="24"/>
      <c r="Z2548" s="24"/>
    </row>
    <row r="2549" spans="18:26" x14ac:dyDescent="0.2">
      <c r="R2549" s="9"/>
      <c r="S2549" s="28" t="s">
        <v>2639</v>
      </c>
      <c r="T2549" s="27" t="s">
        <v>5840</v>
      </c>
      <c r="U2549" s="9"/>
      <c r="V2549" s="29"/>
      <c r="W2549" s="29"/>
      <c r="X2549" s="29"/>
      <c r="Y2549" s="24"/>
      <c r="Z2549" s="24"/>
    </row>
    <row r="2550" spans="18:26" x14ac:dyDescent="0.2">
      <c r="R2550" s="9"/>
      <c r="S2550" s="28" t="s">
        <v>2640</v>
      </c>
      <c r="T2550" s="27" t="s">
        <v>5841</v>
      </c>
      <c r="U2550" s="9"/>
      <c r="V2550" s="29"/>
      <c r="W2550" s="29"/>
      <c r="X2550" s="29"/>
      <c r="Y2550" s="24"/>
      <c r="Z2550" s="24"/>
    </row>
    <row r="2551" spans="18:26" x14ac:dyDescent="0.2">
      <c r="R2551" s="9"/>
      <c r="S2551" s="28" t="s">
        <v>2641</v>
      </c>
      <c r="T2551" s="27" t="s">
        <v>5842</v>
      </c>
      <c r="U2551" s="9"/>
      <c r="V2551" s="29"/>
      <c r="W2551" s="29"/>
      <c r="X2551" s="29"/>
      <c r="Y2551" s="24"/>
      <c r="Z2551" s="24"/>
    </row>
    <row r="2552" spans="18:26" x14ac:dyDescent="0.2">
      <c r="R2552" s="9"/>
      <c r="S2552" s="28" t="s">
        <v>2642</v>
      </c>
      <c r="T2552" s="27" t="s">
        <v>5843</v>
      </c>
      <c r="U2552" s="9"/>
      <c r="V2552" s="29"/>
      <c r="W2552" s="29"/>
      <c r="X2552" s="29"/>
      <c r="Y2552" s="24"/>
      <c r="Z2552" s="24"/>
    </row>
    <row r="2553" spans="18:26" x14ac:dyDescent="0.2">
      <c r="R2553" s="9"/>
      <c r="S2553" s="28" t="s">
        <v>2643</v>
      </c>
      <c r="T2553" s="27" t="s">
        <v>5844</v>
      </c>
      <c r="U2553" s="9"/>
      <c r="V2553" s="29"/>
      <c r="W2553" s="29"/>
      <c r="X2553" s="29"/>
      <c r="Y2553" s="24"/>
      <c r="Z2553" s="24"/>
    </row>
    <row r="2554" spans="18:26" x14ac:dyDescent="0.2">
      <c r="R2554" s="9"/>
      <c r="S2554" s="28" t="s">
        <v>2644</v>
      </c>
      <c r="T2554" s="27" t="s">
        <v>5845</v>
      </c>
      <c r="U2554" s="9"/>
      <c r="V2554" s="29"/>
      <c r="W2554" s="29"/>
      <c r="X2554" s="29"/>
      <c r="Y2554" s="24"/>
      <c r="Z2554" s="24"/>
    </row>
    <row r="2555" spans="18:26" x14ac:dyDescent="0.2">
      <c r="R2555" s="9"/>
      <c r="S2555" s="28" t="s">
        <v>2645</v>
      </c>
      <c r="T2555" s="27" t="s">
        <v>5846</v>
      </c>
      <c r="U2555" s="9"/>
      <c r="V2555" s="29"/>
      <c r="W2555" s="29"/>
      <c r="X2555" s="29"/>
      <c r="Y2555" s="24"/>
      <c r="Z2555" s="24"/>
    </row>
    <row r="2556" spans="18:26" x14ac:dyDescent="0.2">
      <c r="R2556" s="9"/>
      <c r="S2556" s="28" t="s">
        <v>2646</v>
      </c>
      <c r="T2556" s="27" t="s">
        <v>5847</v>
      </c>
      <c r="U2556" s="9"/>
      <c r="V2556" s="29"/>
      <c r="W2556" s="29"/>
      <c r="X2556" s="29"/>
      <c r="Y2556" s="24"/>
      <c r="Z2556" s="24"/>
    </row>
    <row r="2557" spans="18:26" x14ac:dyDescent="0.2">
      <c r="R2557" s="9"/>
      <c r="S2557" s="28" t="s">
        <v>2647</v>
      </c>
      <c r="T2557" s="27" t="s">
        <v>5848</v>
      </c>
      <c r="U2557" s="9"/>
      <c r="V2557" s="29"/>
      <c r="W2557" s="29"/>
      <c r="X2557" s="29"/>
      <c r="Y2557" s="24"/>
      <c r="Z2557" s="24"/>
    </row>
    <row r="2558" spans="18:26" x14ac:dyDescent="0.2">
      <c r="R2558" s="9"/>
      <c r="S2558" s="28" t="s">
        <v>2648</v>
      </c>
      <c r="T2558" s="27" t="s">
        <v>5849</v>
      </c>
      <c r="U2558" s="9"/>
      <c r="V2558" s="29"/>
      <c r="W2558" s="29"/>
      <c r="X2558" s="29"/>
      <c r="Y2558" s="24"/>
      <c r="Z2558" s="24"/>
    </row>
    <row r="2559" spans="18:26" x14ac:dyDescent="0.2">
      <c r="R2559" s="9"/>
      <c r="S2559" s="28" t="s">
        <v>2649</v>
      </c>
      <c r="T2559" s="27" t="s">
        <v>5850</v>
      </c>
      <c r="U2559" s="9"/>
      <c r="V2559" s="29"/>
      <c r="W2559" s="29"/>
      <c r="X2559" s="29"/>
      <c r="Y2559" s="24"/>
      <c r="Z2559" s="24"/>
    </row>
    <row r="2560" spans="18:26" x14ac:dyDescent="0.2">
      <c r="R2560" s="9"/>
      <c r="S2560" s="28" t="s">
        <v>2650</v>
      </c>
      <c r="T2560" s="27" t="s">
        <v>5851</v>
      </c>
      <c r="U2560" s="9"/>
      <c r="V2560" s="29"/>
      <c r="W2560" s="29"/>
      <c r="X2560" s="29"/>
      <c r="Y2560" s="24"/>
      <c r="Z2560" s="24"/>
    </row>
    <row r="2561" spans="18:26" x14ac:dyDescent="0.2">
      <c r="R2561" s="9"/>
      <c r="S2561" s="22" t="s">
        <v>2651</v>
      </c>
      <c r="T2561" s="10" t="s">
        <v>85</v>
      </c>
      <c r="U2561" s="9"/>
      <c r="V2561" s="29"/>
      <c r="W2561" s="29"/>
      <c r="X2561" s="29"/>
      <c r="Y2561" s="24"/>
      <c r="Z2561" s="24"/>
    </row>
    <row r="2562" spans="18:26" x14ac:dyDescent="0.2">
      <c r="R2562" s="9"/>
      <c r="S2562" s="22" t="s">
        <v>2652</v>
      </c>
      <c r="T2562" s="10" t="s">
        <v>5852</v>
      </c>
      <c r="U2562" s="9"/>
      <c r="V2562" s="29"/>
      <c r="W2562" s="29"/>
      <c r="X2562" s="29"/>
      <c r="Y2562" s="24"/>
      <c r="Z2562" s="24"/>
    </row>
    <row r="2563" spans="18:26" x14ac:dyDescent="0.2">
      <c r="R2563" s="9"/>
      <c r="S2563" s="28" t="s">
        <v>2653</v>
      </c>
      <c r="T2563" s="27" t="s">
        <v>5853</v>
      </c>
      <c r="U2563" s="9"/>
      <c r="V2563" s="29"/>
      <c r="W2563" s="29"/>
      <c r="X2563" s="29"/>
      <c r="Y2563" s="24"/>
      <c r="Z2563" s="24"/>
    </row>
    <row r="2564" spans="18:26" x14ac:dyDescent="0.2">
      <c r="R2564" s="9"/>
      <c r="S2564" s="28" t="s">
        <v>2654</v>
      </c>
      <c r="T2564" s="27" t="s">
        <v>5854</v>
      </c>
      <c r="U2564" s="9"/>
      <c r="V2564" s="29"/>
      <c r="W2564" s="29"/>
      <c r="X2564" s="29"/>
      <c r="Y2564" s="24"/>
      <c r="Z2564" s="24"/>
    </row>
    <row r="2565" spans="18:26" x14ac:dyDescent="0.2">
      <c r="R2565" s="9"/>
      <c r="S2565" s="28" t="s">
        <v>2655</v>
      </c>
      <c r="T2565" s="27" t="s">
        <v>5855</v>
      </c>
      <c r="U2565" s="9"/>
      <c r="V2565" s="29"/>
      <c r="W2565" s="29"/>
      <c r="X2565" s="29"/>
      <c r="Y2565" s="24"/>
      <c r="Z2565" s="24"/>
    </row>
    <row r="2566" spans="18:26" x14ac:dyDescent="0.2">
      <c r="R2566" s="9"/>
      <c r="S2566" s="28" t="s">
        <v>2656</v>
      </c>
      <c r="T2566" s="27" t="s">
        <v>5856</v>
      </c>
      <c r="U2566" s="9"/>
      <c r="V2566" s="29"/>
      <c r="W2566" s="29"/>
      <c r="X2566" s="29"/>
      <c r="Y2566" s="24"/>
      <c r="Z2566" s="24"/>
    </row>
    <row r="2567" spans="18:26" x14ac:dyDescent="0.2">
      <c r="R2567" s="9"/>
      <c r="S2567" s="28" t="s">
        <v>2657</v>
      </c>
      <c r="T2567" s="27" t="s">
        <v>5857</v>
      </c>
      <c r="U2567" s="9"/>
      <c r="V2567" s="29"/>
      <c r="W2567" s="29"/>
      <c r="X2567" s="29"/>
      <c r="Y2567" s="24"/>
      <c r="Z2567" s="24"/>
    </row>
    <row r="2568" spans="18:26" x14ac:dyDescent="0.2">
      <c r="R2568" s="9"/>
      <c r="S2568" s="28" t="s">
        <v>2658</v>
      </c>
      <c r="T2568" s="27" t="s">
        <v>5858</v>
      </c>
      <c r="U2568" s="9"/>
      <c r="V2568" s="29"/>
      <c r="W2568" s="29"/>
      <c r="X2568" s="29"/>
      <c r="Y2568" s="24"/>
      <c r="Z2568" s="24"/>
    </row>
    <row r="2569" spans="18:26" x14ac:dyDescent="0.2">
      <c r="R2569" s="9"/>
      <c r="S2569" s="28" t="s">
        <v>2659</v>
      </c>
      <c r="T2569" s="27" t="s">
        <v>5859</v>
      </c>
      <c r="U2569" s="9"/>
      <c r="V2569" s="29"/>
      <c r="W2569" s="29"/>
      <c r="X2569" s="29"/>
      <c r="Y2569" s="24"/>
      <c r="Z2569" s="24"/>
    </row>
    <row r="2570" spans="18:26" x14ac:dyDescent="0.2">
      <c r="R2570" s="9"/>
      <c r="S2570" s="28" t="s">
        <v>2660</v>
      </c>
      <c r="T2570" s="27" t="s">
        <v>5860</v>
      </c>
      <c r="U2570" s="9"/>
      <c r="V2570" s="29"/>
      <c r="W2570" s="29"/>
      <c r="X2570" s="29"/>
      <c r="Y2570" s="24"/>
      <c r="Z2570" s="24"/>
    </row>
    <row r="2571" spans="18:26" x14ac:dyDescent="0.2">
      <c r="R2571" s="9"/>
      <c r="S2571" s="28" t="s">
        <v>2661</v>
      </c>
      <c r="T2571" s="27" t="s">
        <v>5861</v>
      </c>
      <c r="U2571" s="9"/>
      <c r="V2571" s="29"/>
      <c r="W2571" s="29"/>
      <c r="X2571" s="29"/>
      <c r="Y2571" s="24"/>
      <c r="Z2571" s="24"/>
    </row>
    <row r="2572" spans="18:26" x14ac:dyDescent="0.2">
      <c r="R2572" s="9"/>
      <c r="S2572" s="28" t="s">
        <v>2662</v>
      </c>
      <c r="T2572" s="27" t="s">
        <v>5862</v>
      </c>
      <c r="U2572" s="9"/>
      <c r="V2572" s="29"/>
      <c r="W2572" s="29"/>
      <c r="X2572" s="29"/>
      <c r="Y2572" s="24"/>
      <c r="Z2572" s="24"/>
    </row>
    <row r="2573" spans="18:26" x14ac:dyDescent="0.2">
      <c r="R2573" s="9"/>
      <c r="S2573" s="28" t="s">
        <v>2663</v>
      </c>
      <c r="T2573" s="27" t="s">
        <v>5863</v>
      </c>
      <c r="U2573" s="9"/>
      <c r="V2573" s="29"/>
      <c r="W2573" s="29"/>
      <c r="X2573" s="29"/>
      <c r="Y2573" s="24"/>
      <c r="Z2573" s="24"/>
    </row>
    <row r="2574" spans="18:26" x14ac:dyDescent="0.2">
      <c r="R2574" s="9"/>
      <c r="S2574" s="28" t="s">
        <v>2664</v>
      </c>
      <c r="T2574" s="27" t="s">
        <v>5864</v>
      </c>
      <c r="U2574" s="9"/>
      <c r="V2574" s="29"/>
      <c r="W2574" s="29"/>
      <c r="X2574" s="29"/>
      <c r="Y2574" s="24"/>
      <c r="Z2574" s="24"/>
    </row>
    <row r="2575" spans="18:26" x14ac:dyDescent="0.2">
      <c r="R2575" s="9"/>
      <c r="S2575" s="28" t="s">
        <v>2665</v>
      </c>
      <c r="T2575" s="27" t="s">
        <v>5865</v>
      </c>
      <c r="U2575" s="9"/>
      <c r="V2575" s="29"/>
      <c r="W2575" s="29"/>
      <c r="X2575" s="29"/>
      <c r="Y2575" s="24"/>
      <c r="Z2575" s="24"/>
    </row>
    <row r="2576" spans="18:26" x14ac:dyDescent="0.2">
      <c r="R2576" s="9"/>
      <c r="S2576" s="28" t="s">
        <v>2666</v>
      </c>
      <c r="T2576" s="27" t="s">
        <v>5866</v>
      </c>
      <c r="U2576" s="9"/>
      <c r="V2576" s="29"/>
      <c r="W2576" s="29"/>
      <c r="X2576" s="29"/>
      <c r="Y2576" s="24"/>
      <c r="Z2576" s="24"/>
    </row>
    <row r="2577" spans="18:26" x14ac:dyDescent="0.2">
      <c r="R2577" s="9"/>
      <c r="S2577" s="22" t="s">
        <v>2667</v>
      </c>
      <c r="T2577" s="10" t="s">
        <v>5867</v>
      </c>
      <c r="U2577" s="9"/>
      <c r="V2577" s="29"/>
      <c r="W2577" s="29"/>
      <c r="X2577" s="29"/>
      <c r="Y2577" s="24"/>
      <c r="Z2577" s="24"/>
    </row>
    <row r="2578" spans="18:26" x14ac:dyDescent="0.2">
      <c r="R2578" s="9"/>
      <c r="S2578" s="28" t="s">
        <v>2668</v>
      </c>
      <c r="T2578" s="27" t="s">
        <v>5868</v>
      </c>
      <c r="U2578" s="9"/>
      <c r="V2578" s="29"/>
      <c r="W2578" s="29"/>
      <c r="X2578" s="29"/>
      <c r="Y2578" s="24"/>
      <c r="Z2578" s="24"/>
    </row>
    <row r="2579" spans="18:26" x14ac:dyDescent="0.2">
      <c r="R2579" s="9"/>
      <c r="S2579" s="28" t="s">
        <v>2669</v>
      </c>
      <c r="T2579" s="27" t="s">
        <v>5869</v>
      </c>
      <c r="U2579" s="9"/>
      <c r="V2579" s="29"/>
      <c r="W2579" s="29"/>
      <c r="X2579" s="29"/>
      <c r="Y2579" s="24"/>
      <c r="Z2579" s="24"/>
    </row>
    <row r="2580" spans="18:26" x14ac:dyDescent="0.2">
      <c r="R2580" s="9"/>
      <c r="S2580" s="28" t="s">
        <v>2670</v>
      </c>
      <c r="T2580" s="27" t="s">
        <v>5870</v>
      </c>
      <c r="U2580" s="9"/>
      <c r="V2580" s="29"/>
      <c r="W2580" s="29"/>
      <c r="X2580" s="29"/>
      <c r="Y2580" s="24"/>
      <c r="Z2580" s="24"/>
    </row>
    <row r="2581" spans="18:26" x14ac:dyDescent="0.2">
      <c r="R2581" s="9"/>
      <c r="S2581" s="28" t="s">
        <v>2671</v>
      </c>
      <c r="T2581" s="27" t="s">
        <v>5871</v>
      </c>
      <c r="U2581" s="9"/>
      <c r="V2581" s="29"/>
      <c r="W2581" s="29"/>
      <c r="X2581" s="29"/>
      <c r="Y2581" s="24"/>
      <c r="Z2581" s="24"/>
    </row>
    <row r="2582" spans="18:26" x14ac:dyDescent="0.2">
      <c r="R2582" s="9"/>
      <c r="S2582" s="28" t="s">
        <v>2672</v>
      </c>
      <c r="T2582" s="27" t="s">
        <v>5872</v>
      </c>
      <c r="U2582" s="9"/>
      <c r="V2582" s="29"/>
      <c r="W2582" s="29"/>
      <c r="X2582" s="29"/>
      <c r="Y2582" s="24"/>
      <c r="Z2582" s="24"/>
    </row>
    <row r="2583" spans="18:26" x14ac:dyDescent="0.2">
      <c r="R2583" s="9"/>
      <c r="S2583" s="28" t="s">
        <v>2673</v>
      </c>
      <c r="T2583" s="27" t="s">
        <v>5873</v>
      </c>
      <c r="U2583" s="9"/>
      <c r="V2583" s="29"/>
      <c r="W2583" s="29"/>
      <c r="X2583" s="29"/>
      <c r="Y2583" s="24"/>
      <c r="Z2583" s="24"/>
    </row>
    <row r="2584" spans="18:26" x14ac:dyDescent="0.2">
      <c r="R2584" s="9"/>
      <c r="S2584" s="28" t="s">
        <v>2674</v>
      </c>
      <c r="T2584" s="27" t="s">
        <v>5874</v>
      </c>
      <c r="U2584" s="9"/>
      <c r="V2584" s="29"/>
      <c r="W2584" s="29"/>
      <c r="X2584" s="29"/>
      <c r="Y2584" s="24"/>
      <c r="Z2584" s="24"/>
    </row>
    <row r="2585" spans="18:26" x14ac:dyDescent="0.2">
      <c r="R2585" s="9"/>
      <c r="S2585" s="28" t="s">
        <v>2675</v>
      </c>
      <c r="T2585" s="27" t="s">
        <v>5875</v>
      </c>
      <c r="U2585" s="9"/>
      <c r="V2585" s="29"/>
      <c r="W2585" s="29"/>
      <c r="X2585" s="29"/>
      <c r="Y2585" s="24"/>
      <c r="Z2585" s="24"/>
    </row>
    <row r="2586" spans="18:26" x14ac:dyDescent="0.2">
      <c r="R2586" s="9"/>
      <c r="S2586" s="28" t="s">
        <v>2676</v>
      </c>
      <c r="T2586" s="27" t="s">
        <v>5876</v>
      </c>
      <c r="U2586" s="9"/>
      <c r="V2586" s="29"/>
      <c r="W2586" s="29"/>
      <c r="X2586" s="29"/>
      <c r="Y2586" s="24"/>
      <c r="Z2586" s="24"/>
    </row>
    <row r="2587" spans="18:26" x14ac:dyDescent="0.2">
      <c r="R2587" s="9"/>
      <c r="S2587" s="22" t="s">
        <v>2677</v>
      </c>
      <c r="T2587" s="10" t="s">
        <v>5877</v>
      </c>
      <c r="U2587" s="9"/>
      <c r="V2587" s="29"/>
      <c r="W2587" s="29"/>
      <c r="X2587" s="29"/>
      <c r="Y2587" s="24"/>
      <c r="Z2587" s="24"/>
    </row>
    <row r="2588" spans="18:26" x14ac:dyDescent="0.2">
      <c r="R2588" s="9"/>
      <c r="S2588" s="28" t="s">
        <v>2678</v>
      </c>
      <c r="T2588" s="27" t="s">
        <v>5878</v>
      </c>
      <c r="U2588" s="9"/>
      <c r="V2588" s="29"/>
      <c r="W2588" s="29"/>
      <c r="X2588" s="29"/>
      <c r="Y2588" s="24"/>
      <c r="Z2588" s="24"/>
    </row>
    <row r="2589" spans="18:26" x14ac:dyDescent="0.2">
      <c r="R2589" s="9"/>
      <c r="S2589" s="28" t="s">
        <v>2679</v>
      </c>
      <c r="T2589" s="27" t="s">
        <v>5879</v>
      </c>
      <c r="U2589" s="9"/>
      <c r="V2589" s="29"/>
      <c r="W2589" s="29"/>
      <c r="X2589" s="29"/>
      <c r="Y2589" s="24"/>
      <c r="Z2589" s="24"/>
    </row>
    <row r="2590" spans="18:26" x14ac:dyDescent="0.2">
      <c r="R2590" s="9"/>
      <c r="S2590" s="28" t="s">
        <v>2680</v>
      </c>
      <c r="T2590" s="27" t="s">
        <v>5880</v>
      </c>
      <c r="U2590" s="9"/>
      <c r="V2590" s="29"/>
      <c r="W2590" s="29"/>
      <c r="X2590" s="29"/>
      <c r="Y2590" s="24"/>
      <c r="Z2590" s="24"/>
    </row>
    <row r="2591" spans="18:26" x14ac:dyDescent="0.2">
      <c r="R2591" s="9"/>
      <c r="S2591" s="28" t="s">
        <v>2681</v>
      </c>
      <c r="T2591" s="27" t="s">
        <v>5881</v>
      </c>
      <c r="U2591" s="9"/>
      <c r="V2591" s="29"/>
      <c r="W2591" s="29"/>
      <c r="X2591" s="29"/>
      <c r="Y2591" s="24"/>
      <c r="Z2591" s="24"/>
    </row>
    <row r="2592" spans="18:26" x14ac:dyDescent="0.2">
      <c r="R2592" s="9"/>
      <c r="S2592" s="28" t="s">
        <v>2682</v>
      </c>
      <c r="T2592" s="27" t="s">
        <v>5882</v>
      </c>
      <c r="U2592" s="9"/>
      <c r="V2592" s="29"/>
      <c r="W2592" s="29"/>
      <c r="X2592" s="29"/>
      <c r="Y2592" s="24"/>
      <c r="Z2592" s="24"/>
    </row>
    <row r="2593" spans="18:26" x14ac:dyDescent="0.2">
      <c r="R2593" s="9"/>
      <c r="S2593" s="28" t="s">
        <v>2683</v>
      </c>
      <c r="T2593" s="27" t="s">
        <v>5883</v>
      </c>
      <c r="U2593" s="9"/>
      <c r="V2593" s="29"/>
      <c r="W2593" s="29"/>
      <c r="X2593" s="29"/>
      <c r="Y2593" s="24"/>
      <c r="Z2593" s="24"/>
    </row>
    <row r="2594" spans="18:26" x14ac:dyDescent="0.2">
      <c r="R2594" s="9"/>
      <c r="S2594" s="28" t="s">
        <v>2684</v>
      </c>
      <c r="T2594" s="27" t="s">
        <v>5884</v>
      </c>
      <c r="U2594" s="9"/>
      <c r="V2594" s="29"/>
      <c r="W2594" s="29"/>
      <c r="X2594" s="29"/>
      <c r="Y2594" s="24"/>
      <c r="Z2594" s="24"/>
    </row>
    <row r="2595" spans="18:26" x14ac:dyDescent="0.2">
      <c r="R2595" s="9"/>
      <c r="S2595" s="28" t="s">
        <v>2685</v>
      </c>
      <c r="T2595" s="27" t="s">
        <v>5885</v>
      </c>
      <c r="U2595" s="9"/>
      <c r="V2595" s="29"/>
      <c r="W2595" s="29"/>
      <c r="X2595" s="29"/>
      <c r="Y2595" s="24"/>
      <c r="Z2595" s="24"/>
    </row>
    <row r="2596" spans="18:26" x14ac:dyDescent="0.2">
      <c r="R2596" s="9"/>
      <c r="S2596" s="28" t="s">
        <v>2686</v>
      </c>
      <c r="T2596" s="27" t="s">
        <v>5886</v>
      </c>
      <c r="U2596" s="9"/>
      <c r="V2596" s="29"/>
      <c r="W2596" s="29"/>
      <c r="X2596" s="29"/>
      <c r="Y2596" s="24"/>
      <c r="Z2596" s="24"/>
    </row>
    <row r="2597" spans="18:26" x14ac:dyDescent="0.2">
      <c r="R2597" s="9"/>
      <c r="S2597" s="22" t="s">
        <v>2687</v>
      </c>
      <c r="T2597" s="10" t="s">
        <v>5887</v>
      </c>
      <c r="U2597" s="9"/>
      <c r="V2597" s="29"/>
      <c r="W2597" s="29"/>
      <c r="X2597" s="29"/>
      <c r="Y2597" s="24"/>
      <c r="Z2597" s="24"/>
    </row>
    <row r="2598" spans="18:26" x14ac:dyDescent="0.2">
      <c r="R2598" s="9"/>
      <c r="S2598" s="28" t="s">
        <v>2688</v>
      </c>
      <c r="T2598" s="27" t="s">
        <v>5888</v>
      </c>
      <c r="U2598" s="9"/>
      <c r="V2598" s="29"/>
      <c r="W2598" s="29"/>
      <c r="X2598" s="29"/>
      <c r="Y2598" s="24"/>
      <c r="Z2598" s="24"/>
    </row>
    <row r="2599" spans="18:26" x14ac:dyDescent="0.2">
      <c r="R2599" s="9"/>
      <c r="S2599" s="28" t="s">
        <v>2689</v>
      </c>
      <c r="T2599" s="27" t="s">
        <v>5889</v>
      </c>
      <c r="U2599" s="9"/>
      <c r="V2599" s="29"/>
      <c r="W2599" s="29"/>
      <c r="X2599" s="29"/>
      <c r="Y2599" s="24"/>
      <c r="Z2599" s="24"/>
    </row>
    <row r="2600" spans="18:26" x14ac:dyDescent="0.2">
      <c r="R2600" s="9"/>
      <c r="S2600" s="28" t="s">
        <v>2690</v>
      </c>
      <c r="T2600" s="27" t="s">
        <v>5890</v>
      </c>
      <c r="U2600" s="9"/>
      <c r="V2600" s="29"/>
      <c r="W2600" s="29"/>
      <c r="X2600" s="29"/>
      <c r="Y2600" s="24"/>
      <c r="Z2600" s="24"/>
    </row>
    <row r="2601" spans="18:26" x14ac:dyDescent="0.2">
      <c r="R2601" s="9"/>
      <c r="S2601" s="28" t="s">
        <v>2691</v>
      </c>
      <c r="T2601" s="27" t="s">
        <v>5891</v>
      </c>
      <c r="U2601" s="9"/>
      <c r="V2601" s="29"/>
      <c r="W2601" s="29"/>
      <c r="X2601" s="29"/>
      <c r="Y2601" s="24"/>
      <c r="Z2601" s="24"/>
    </row>
    <row r="2602" spans="18:26" x14ac:dyDescent="0.2">
      <c r="R2602" s="9"/>
      <c r="S2602" s="28" t="s">
        <v>2692</v>
      </c>
      <c r="T2602" s="27" t="s">
        <v>5892</v>
      </c>
      <c r="U2602" s="9"/>
      <c r="V2602" s="29"/>
      <c r="W2602" s="29"/>
      <c r="X2602" s="29"/>
      <c r="Y2602" s="24"/>
      <c r="Z2602" s="24"/>
    </row>
    <row r="2603" spans="18:26" x14ac:dyDescent="0.2">
      <c r="R2603" s="9"/>
      <c r="S2603" s="22" t="s">
        <v>2693</v>
      </c>
      <c r="T2603" s="10" t="s">
        <v>5893</v>
      </c>
      <c r="U2603" s="9"/>
      <c r="V2603" s="29"/>
      <c r="W2603" s="29"/>
      <c r="X2603" s="29"/>
      <c r="Y2603" s="24"/>
      <c r="Z2603" s="24"/>
    </row>
    <row r="2604" spans="18:26" x14ac:dyDescent="0.2">
      <c r="R2604" s="9"/>
      <c r="S2604" s="28" t="s">
        <v>2694</v>
      </c>
      <c r="T2604" s="27" t="s">
        <v>5894</v>
      </c>
      <c r="U2604" s="9"/>
      <c r="V2604" s="29"/>
      <c r="W2604" s="29"/>
      <c r="X2604" s="29"/>
      <c r="Y2604" s="24"/>
      <c r="Z2604" s="24"/>
    </row>
    <row r="2605" spans="18:26" x14ac:dyDescent="0.2">
      <c r="R2605" s="9"/>
      <c r="S2605" s="28" t="s">
        <v>2695</v>
      </c>
      <c r="T2605" s="27" t="s">
        <v>5895</v>
      </c>
      <c r="U2605" s="9"/>
      <c r="V2605" s="29"/>
      <c r="W2605" s="29"/>
      <c r="X2605" s="29"/>
      <c r="Y2605" s="24"/>
      <c r="Z2605" s="24"/>
    </row>
    <row r="2606" spans="18:26" x14ac:dyDescent="0.2">
      <c r="R2606" s="9"/>
      <c r="S2606" s="28" t="s">
        <v>2696</v>
      </c>
      <c r="T2606" s="27" t="s">
        <v>5896</v>
      </c>
      <c r="U2606" s="9"/>
      <c r="V2606" s="29"/>
      <c r="W2606" s="29"/>
      <c r="X2606" s="29"/>
      <c r="Y2606" s="24"/>
      <c r="Z2606" s="24"/>
    </row>
    <row r="2607" spans="18:26" x14ac:dyDescent="0.2">
      <c r="R2607" s="9"/>
      <c r="S2607" s="28" t="s">
        <v>2697</v>
      </c>
      <c r="T2607" s="27" t="s">
        <v>5897</v>
      </c>
      <c r="U2607" s="9"/>
      <c r="V2607" s="29"/>
      <c r="W2607" s="29"/>
      <c r="X2607" s="29"/>
      <c r="Y2607" s="24"/>
      <c r="Z2607" s="24"/>
    </row>
    <row r="2608" spans="18:26" x14ac:dyDescent="0.2">
      <c r="R2608" s="9"/>
      <c r="S2608" s="28" t="s">
        <v>2698</v>
      </c>
      <c r="T2608" s="27" t="s">
        <v>5898</v>
      </c>
      <c r="U2608" s="9"/>
      <c r="V2608" s="29"/>
      <c r="W2608" s="29"/>
      <c r="X2608" s="29"/>
      <c r="Y2608" s="24"/>
      <c r="Z2608" s="24"/>
    </row>
    <row r="2609" spans="18:26" x14ac:dyDescent="0.2">
      <c r="R2609" s="9"/>
      <c r="S2609" s="28" t="s">
        <v>2699</v>
      </c>
      <c r="T2609" s="27" t="s">
        <v>5899</v>
      </c>
      <c r="U2609" s="9"/>
      <c r="V2609" s="29"/>
      <c r="W2609" s="29"/>
      <c r="X2609" s="29"/>
      <c r="Y2609" s="24"/>
      <c r="Z2609" s="24"/>
    </row>
    <row r="2610" spans="18:26" x14ac:dyDescent="0.2">
      <c r="R2610" s="9"/>
      <c r="S2610" s="28" t="s">
        <v>2700</v>
      </c>
      <c r="T2610" s="27" t="s">
        <v>5900</v>
      </c>
      <c r="U2610" s="9"/>
      <c r="V2610" s="29"/>
      <c r="W2610" s="29"/>
      <c r="X2610" s="29"/>
      <c r="Y2610" s="24"/>
      <c r="Z2610" s="24"/>
    </row>
    <row r="2611" spans="18:26" x14ac:dyDescent="0.2">
      <c r="R2611" s="9"/>
      <c r="S2611" s="28" t="s">
        <v>2701</v>
      </c>
      <c r="T2611" s="27" t="s">
        <v>5901</v>
      </c>
      <c r="U2611" s="9"/>
      <c r="V2611" s="29"/>
      <c r="W2611" s="29"/>
      <c r="X2611" s="29"/>
      <c r="Y2611" s="24"/>
      <c r="Z2611" s="24"/>
    </row>
    <row r="2612" spans="18:26" x14ac:dyDescent="0.2">
      <c r="R2612" s="9"/>
      <c r="S2612" s="28" t="s">
        <v>2702</v>
      </c>
      <c r="T2612" s="27" t="s">
        <v>5902</v>
      </c>
      <c r="U2612" s="9"/>
      <c r="V2612" s="29"/>
      <c r="W2612" s="29"/>
      <c r="X2612" s="29"/>
      <c r="Y2612" s="24"/>
      <c r="Z2612" s="24"/>
    </row>
    <row r="2613" spans="18:26" x14ac:dyDescent="0.2">
      <c r="R2613" s="9"/>
      <c r="S2613" s="28" t="s">
        <v>2703</v>
      </c>
      <c r="T2613" s="27" t="s">
        <v>5903</v>
      </c>
      <c r="U2613" s="9"/>
      <c r="V2613" s="29"/>
      <c r="W2613" s="29"/>
      <c r="X2613" s="29"/>
      <c r="Y2613" s="24"/>
      <c r="Z2613" s="24"/>
    </row>
    <row r="2614" spans="18:26" x14ac:dyDescent="0.2">
      <c r="R2614" s="9"/>
      <c r="S2614" s="28" t="s">
        <v>2704</v>
      </c>
      <c r="T2614" s="27" t="s">
        <v>5904</v>
      </c>
      <c r="U2614" s="9"/>
      <c r="V2614" s="29"/>
      <c r="W2614" s="29"/>
      <c r="X2614" s="29"/>
      <c r="Y2614" s="24"/>
      <c r="Z2614" s="24"/>
    </row>
    <row r="2615" spans="18:26" x14ac:dyDescent="0.2">
      <c r="R2615" s="9"/>
      <c r="S2615" s="22" t="s">
        <v>2705</v>
      </c>
      <c r="T2615" s="10" t="s">
        <v>5905</v>
      </c>
      <c r="U2615" s="9"/>
      <c r="V2615" s="29"/>
      <c r="W2615" s="29"/>
      <c r="X2615" s="29"/>
      <c r="Y2615" s="24"/>
      <c r="Z2615" s="24"/>
    </row>
    <row r="2616" spans="18:26" x14ac:dyDescent="0.2">
      <c r="R2616" s="9"/>
      <c r="S2616" s="28" t="s">
        <v>2706</v>
      </c>
      <c r="T2616" s="27" t="s">
        <v>5906</v>
      </c>
      <c r="U2616" s="9"/>
      <c r="V2616" s="29"/>
      <c r="W2616" s="29"/>
      <c r="X2616" s="29"/>
      <c r="Y2616" s="24"/>
      <c r="Z2616" s="24"/>
    </row>
    <row r="2617" spans="18:26" x14ac:dyDescent="0.2">
      <c r="R2617" s="9"/>
      <c r="S2617" s="28" t="s">
        <v>2707</v>
      </c>
      <c r="T2617" s="27" t="s">
        <v>5907</v>
      </c>
      <c r="U2617" s="9"/>
      <c r="V2617" s="29"/>
      <c r="W2617" s="29"/>
      <c r="X2617" s="29"/>
      <c r="Y2617" s="24"/>
      <c r="Z2617" s="24"/>
    </row>
    <row r="2618" spans="18:26" x14ac:dyDescent="0.2">
      <c r="R2618" s="9"/>
      <c r="S2618" s="28" t="s">
        <v>2708</v>
      </c>
      <c r="T2618" s="27" t="s">
        <v>5908</v>
      </c>
      <c r="U2618" s="9"/>
      <c r="V2618" s="29"/>
      <c r="W2618" s="29"/>
      <c r="X2618" s="29"/>
      <c r="Y2618" s="24"/>
      <c r="Z2618" s="24"/>
    </row>
    <row r="2619" spans="18:26" x14ac:dyDescent="0.2">
      <c r="R2619" s="9"/>
      <c r="S2619" s="28" t="s">
        <v>2709</v>
      </c>
      <c r="T2619" s="27" t="s">
        <v>5909</v>
      </c>
      <c r="U2619" s="9"/>
      <c r="V2619" s="29"/>
      <c r="W2619" s="29"/>
      <c r="X2619" s="29"/>
      <c r="Y2619" s="24"/>
      <c r="Z2619" s="24"/>
    </row>
    <row r="2620" spans="18:26" x14ac:dyDescent="0.2">
      <c r="R2620" s="9"/>
      <c r="S2620" s="28" t="s">
        <v>2710</v>
      </c>
      <c r="T2620" s="27" t="s">
        <v>5910</v>
      </c>
      <c r="U2620" s="9"/>
      <c r="V2620" s="29"/>
      <c r="W2620" s="29"/>
      <c r="X2620" s="29"/>
      <c r="Y2620" s="24"/>
      <c r="Z2620" s="24"/>
    </row>
    <row r="2621" spans="18:26" x14ac:dyDescent="0.2">
      <c r="R2621" s="9"/>
      <c r="S2621" s="22" t="s">
        <v>2711</v>
      </c>
      <c r="T2621" s="10" t="s">
        <v>5911</v>
      </c>
      <c r="U2621" s="9"/>
      <c r="V2621" s="29"/>
      <c r="W2621" s="29"/>
      <c r="X2621" s="29"/>
      <c r="Y2621" s="24"/>
      <c r="Z2621" s="24"/>
    </row>
    <row r="2622" spans="18:26" x14ac:dyDescent="0.2">
      <c r="R2622" s="9"/>
      <c r="S2622" s="28" t="s">
        <v>2712</v>
      </c>
      <c r="T2622" s="27" t="s">
        <v>5912</v>
      </c>
      <c r="U2622" s="9"/>
      <c r="V2622" s="29"/>
      <c r="W2622" s="29"/>
      <c r="X2622" s="29"/>
      <c r="Y2622" s="24"/>
      <c r="Z2622" s="24"/>
    </row>
    <row r="2623" spans="18:26" x14ac:dyDescent="0.2">
      <c r="R2623" s="9"/>
      <c r="S2623" s="28" t="s">
        <v>2713</v>
      </c>
      <c r="T2623" s="27" t="s">
        <v>5913</v>
      </c>
      <c r="U2623" s="9"/>
      <c r="V2623" s="29"/>
      <c r="W2623" s="29"/>
      <c r="X2623" s="29"/>
      <c r="Y2623" s="24"/>
      <c r="Z2623" s="24"/>
    </row>
    <row r="2624" spans="18:26" x14ac:dyDescent="0.2">
      <c r="R2624" s="9"/>
      <c r="S2624" s="28" t="s">
        <v>2714</v>
      </c>
      <c r="T2624" s="27" t="s">
        <v>5914</v>
      </c>
      <c r="U2624" s="9"/>
      <c r="V2624" s="29"/>
      <c r="W2624" s="29"/>
      <c r="X2624" s="29"/>
      <c r="Y2624" s="24"/>
      <c r="Z2624" s="24"/>
    </row>
    <row r="2625" spans="18:26" x14ac:dyDescent="0.2">
      <c r="R2625" s="9"/>
      <c r="S2625" s="28" t="s">
        <v>2715</v>
      </c>
      <c r="T2625" s="27" t="s">
        <v>5915</v>
      </c>
      <c r="U2625" s="9"/>
      <c r="V2625" s="29"/>
      <c r="W2625" s="29"/>
      <c r="X2625" s="29"/>
      <c r="Y2625" s="24"/>
      <c r="Z2625" s="24"/>
    </row>
    <row r="2626" spans="18:26" x14ac:dyDescent="0.2">
      <c r="R2626" s="9"/>
      <c r="S2626" s="28" t="s">
        <v>2716</v>
      </c>
      <c r="T2626" s="27" t="s">
        <v>5916</v>
      </c>
      <c r="U2626" s="9"/>
      <c r="V2626" s="29"/>
      <c r="W2626" s="29"/>
      <c r="X2626" s="29"/>
      <c r="Y2626" s="24"/>
      <c r="Z2626" s="24"/>
    </row>
    <row r="2627" spans="18:26" x14ac:dyDescent="0.2">
      <c r="R2627" s="9"/>
      <c r="S2627" s="28" t="s">
        <v>2717</v>
      </c>
      <c r="T2627" s="27" t="s">
        <v>5917</v>
      </c>
      <c r="U2627" s="9"/>
      <c r="V2627" s="29"/>
      <c r="W2627" s="29"/>
      <c r="X2627" s="29"/>
      <c r="Y2627" s="24"/>
      <c r="Z2627" s="24"/>
    </row>
    <row r="2628" spans="18:26" x14ac:dyDescent="0.2">
      <c r="R2628" s="9"/>
      <c r="S2628" s="28" t="s">
        <v>2718</v>
      </c>
      <c r="T2628" s="27" t="s">
        <v>5918</v>
      </c>
      <c r="U2628" s="9"/>
      <c r="V2628" s="29"/>
      <c r="W2628" s="29"/>
      <c r="X2628" s="29"/>
      <c r="Y2628" s="24"/>
      <c r="Z2628" s="24"/>
    </row>
    <row r="2629" spans="18:26" x14ac:dyDescent="0.2">
      <c r="R2629" s="9"/>
      <c r="S2629" s="28" t="s">
        <v>2719</v>
      </c>
      <c r="T2629" s="27" t="s">
        <v>5919</v>
      </c>
      <c r="U2629" s="9"/>
      <c r="V2629" s="29"/>
      <c r="W2629" s="29"/>
      <c r="X2629" s="29"/>
      <c r="Y2629" s="24"/>
      <c r="Z2629" s="24"/>
    </row>
    <row r="2630" spans="18:26" x14ac:dyDescent="0.2">
      <c r="R2630" s="9"/>
      <c r="S2630" s="28" t="s">
        <v>2720</v>
      </c>
      <c r="T2630" s="27" t="s">
        <v>5920</v>
      </c>
      <c r="U2630" s="9"/>
      <c r="V2630" s="29"/>
      <c r="W2630" s="29"/>
      <c r="X2630" s="29"/>
      <c r="Y2630" s="24"/>
      <c r="Z2630" s="24"/>
    </row>
    <row r="2631" spans="18:26" x14ac:dyDescent="0.2">
      <c r="R2631" s="9"/>
      <c r="S2631" s="28" t="s">
        <v>2721</v>
      </c>
      <c r="T2631" s="27" t="s">
        <v>5921</v>
      </c>
      <c r="U2631" s="9"/>
      <c r="V2631" s="29"/>
      <c r="W2631" s="29"/>
      <c r="X2631" s="29"/>
      <c r="Y2631" s="24"/>
      <c r="Z2631" s="24"/>
    </row>
    <row r="2632" spans="18:26" x14ac:dyDescent="0.2">
      <c r="R2632" s="9"/>
      <c r="S2632" s="22" t="s">
        <v>2722</v>
      </c>
      <c r="T2632" s="10" t="s">
        <v>5922</v>
      </c>
      <c r="U2632" s="9"/>
      <c r="V2632" s="29"/>
      <c r="W2632" s="29"/>
      <c r="X2632" s="29"/>
      <c r="Y2632" s="24"/>
      <c r="Z2632" s="24"/>
    </row>
    <row r="2633" spans="18:26" x14ac:dyDescent="0.2">
      <c r="R2633" s="9"/>
      <c r="S2633" s="28" t="s">
        <v>2723</v>
      </c>
      <c r="T2633" s="27" t="s">
        <v>5923</v>
      </c>
      <c r="U2633" s="9"/>
      <c r="V2633" s="29"/>
      <c r="W2633" s="29"/>
      <c r="X2633" s="29"/>
      <c r="Y2633" s="24"/>
      <c r="Z2633" s="24"/>
    </row>
    <row r="2634" spans="18:26" x14ac:dyDescent="0.2">
      <c r="R2634" s="9"/>
      <c r="S2634" s="28" t="s">
        <v>2724</v>
      </c>
      <c r="T2634" s="27" t="s">
        <v>5924</v>
      </c>
      <c r="U2634" s="9"/>
      <c r="V2634" s="29"/>
      <c r="W2634" s="29"/>
      <c r="X2634" s="29"/>
      <c r="Y2634" s="24"/>
      <c r="Z2634" s="24"/>
    </row>
    <row r="2635" spans="18:26" x14ac:dyDescent="0.2">
      <c r="R2635" s="9"/>
      <c r="S2635" s="28" t="s">
        <v>2725</v>
      </c>
      <c r="T2635" s="27" t="s">
        <v>5925</v>
      </c>
      <c r="U2635" s="9"/>
      <c r="V2635" s="29"/>
      <c r="W2635" s="29"/>
      <c r="X2635" s="29"/>
      <c r="Y2635" s="24"/>
      <c r="Z2635" s="24"/>
    </row>
    <row r="2636" spans="18:26" x14ac:dyDescent="0.2">
      <c r="R2636" s="9"/>
      <c r="S2636" s="28" t="s">
        <v>2726</v>
      </c>
      <c r="T2636" s="27" t="s">
        <v>5926</v>
      </c>
      <c r="U2636" s="9"/>
      <c r="V2636" s="29"/>
      <c r="W2636" s="29"/>
      <c r="X2636" s="29"/>
      <c r="Y2636" s="24"/>
      <c r="Z2636" s="24"/>
    </row>
    <row r="2637" spans="18:26" x14ac:dyDescent="0.2">
      <c r="R2637" s="9"/>
      <c r="S2637" s="28" t="s">
        <v>2727</v>
      </c>
      <c r="T2637" s="27" t="s">
        <v>5927</v>
      </c>
      <c r="U2637" s="9"/>
      <c r="V2637" s="29"/>
      <c r="W2637" s="29"/>
      <c r="X2637" s="29"/>
      <c r="Y2637" s="24"/>
      <c r="Z2637" s="24"/>
    </row>
    <row r="2638" spans="18:26" x14ac:dyDescent="0.2">
      <c r="R2638" s="9"/>
      <c r="S2638" s="28" t="s">
        <v>2728</v>
      </c>
      <c r="T2638" s="27" t="s">
        <v>5928</v>
      </c>
      <c r="U2638" s="27"/>
      <c r="V2638" s="29"/>
      <c r="W2638" s="29"/>
      <c r="X2638" s="29"/>
      <c r="Y2638" s="24"/>
      <c r="Z2638" s="24"/>
    </row>
    <row r="2639" spans="18:26" x14ac:dyDescent="0.2">
      <c r="R2639" s="9"/>
      <c r="S2639" s="28" t="s">
        <v>2729</v>
      </c>
      <c r="T2639" s="27" t="s">
        <v>5929</v>
      </c>
      <c r="U2639" s="9"/>
      <c r="V2639" s="29"/>
      <c r="W2639" s="29"/>
      <c r="X2639" s="29"/>
      <c r="Y2639" s="24"/>
      <c r="Z2639" s="24"/>
    </row>
    <row r="2640" spans="18:26" x14ac:dyDescent="0.2">
      <c r="R2640" s="9"/>
      <c r="S2640" s="28" t="s">
        <v>2730</v>
      </c>
      <c r="T2640" s="27" t="s">
        <v>5930</v>
      </c>
      <c r="U2640" s="9"/>
      <c r="V2640" s="29"/>
      <c r="W2640" s="29"/>
      <c r="X2640" s="29"/>
      <c r="Y2640" s="24"/>
      <c r="Z2640" s="24"/>
    </row>
    <row r="2641" spans="18:26" x14ac:dyDescent="0.2">
      <c r="R2641" s="9"/>
      <c r="S2641" s="22" t="s">
        <v>2731</v>
      </c>
      <c r="T2641" s="10" t="s">
        <v>5931</v>
      </c>
      <c r="U2641" s="9"/>
      <c r="V2641" s="29"/>
      <c r="W2641" s="29"/>
      <c r="X2641" s="29"/>
      <c r="Y2641" s="24"/>
      <c r="Z2641" s="24"/>
    </row>
    <row r="2642" spans="18:26" x14ac:dyDescent="0.2">
      <c r="R2642" s="9"/>
      <c r="S2642" s="28" t="s">
        <v>2732</v>
      </c>
      <c r="T2642" s="27" t="s">
        <v>5932</v>
      </c>
      <c r="U2642" s="9"/>
      <c r="V2642" s="29"/>
      <c r="W2642" s="29"/>
      <c r="X2642" s="29"/>
      <c r="Y2642" s="24"/>
      <c r="Z2642" s="24"/>
    </row>
    <row r="2643" spans="18:26" x14ac:dyDescent="0.2">
      <c r="R2643" s="9"/>
      <c r="S2643" s="28" t="s">
        <v>2733</v>
      </c>
      <c r="T2643" s="27" t="s">
        <v>5933</v>
      </c>
      <c r="U2643" s="9"/>
      <c r="V2643" s="29"/>
      <c r="W2643" s="29"/>
      <c r="X2643" s="29"/>
      <c r="Y2643" s="24"/>
      <c r="Z2643" s="24"/>
    </row>
    <row r="2644" spans="18:26" x14ac:dyDescent="0.2">
      <c r="R2644" s="9"/>
      <c r="S2644" s="28" t="s">
        <v>2734</v>
      </c>
      <c r="T2644" s="27" t="s">
        <v>5934</v>
      </c>
      <c r="U2644" s="9"/>
      <c r="V2644" s="29"/>
      <c r="W2644" s="29"/>
      <c r="X2644" s="29"/>
      <c r="Y2644" s="24"/>
      <c r="Z2644" s="24"/>
    </row>
    <row r="2645" spans="18:26" x14ac:dyDescent="0.2">
      <c r="R2645" s="9"/>
      <c r="S2645" s="28" t="s">
        <v>2735</v>
      </c>
      <c r="T2645" s="27" t="s">
        <v>5935</v>
      </c>
      <c r="U2645" s="9"/>
      <c r="V2645" s="29"/>
      <c r="W2645" s="29"/>
      <c r="X2645" s="29"/>
      <c r="Y2645" s="24"/>
      <c r="Z2645" s="24"/>
    </row>
    <row r="2646" spans="18:26" x14ac:dyDescent="0.2">
      <c r="R2646" s="9"/>
      <c r="S2646" s="28" t="s">
        <v>2736</v>
      </c>
      <c r="T2646" s="27" t="s">
        <v>5936</v>
      </c>
      <c r="U2646" s="9"/>
      <c r="V2646" s="29"/>
      <c r="W2646" s="29"/>
      <c r="X2646" s="29"/>
      <c r="Y2646" s="24"/>
      <c r="Z2646" s="24"/>
    </row>
    <row r="2647" spans="18:26" x14ac:dyDescent="0.2">
      <c r="R2647" s="9"/>
      <c r="S2647" s="28" t="s">
        <v>2737</v>
      </c>
      <c r="T2647" s="27" t="s">
        <v>5937</v>
      </c>
      <c r="U2647" s="9"/>
      <c r="V2647" s="29"/>
      <c r="W2647" s="29"/>
      <c r="X2647" s="29"/>
      <c r="Y2647" s="24"/>
      <c r="Z2647" s="24"/>
    </row>
    <row r="2648" spans="18:26" x14ac:dyDescent="0.2">
      <c r="R2648" s="9"/>
      <c r="S2648" s="28" t="s">
        <v>2738</v>
      </c>
      <c r="T2648" s="27" t="s">
        <v>5938</v>
      </c>
      <c r="U2648" s="9"/>
      <c r="V2648" s="29"/>
      <c r="W2648" s="29"/>
      <c r="X2648" s="29"/>
      <c r="Y2648" s="24"/>
      <c r="Z2648" s="24"/>
    </row>
    <row r="2649" spans="18:26" x14ac:dyDescent="0.2">
      <c r="R2649" s="9"/>
      <c r="S2649" s="28" t="s">
        <v>2739</v>
      </c>
      <c r="T2649" s="27" t="s">
        <v>5939</v>
      </c>
      <c r="U2649" s="9"/>
      <c r="V2649" s="29"/>
      <c r="W2649" s="29"/>
      <c r="X2649" s="29"/>
      <c r="Y2649" s="24"/>
      <c r="Z2649" s="24"/>
    </row>
    <row r="2650" spans="18:26" x14ac:dyDescent="0.2">
      <c r="R2650" s="9"/>
      <c r="S2650" s="28" t="s">
        <v>2740</v>
      </c>
      <c r="T2650" s="27" t="s">
        <v>5940</v>
      </c>
      <c r="U2650" s="9"/>
      <c r="V2650" s="29"/>
      <c r="W2650" s="29"/>
      <c r="X2650" s="29"/>
      <c r="Y2650" s="24"/>
      <c r="Z2650" s="24"/>
    </row>
    <row r="2651" spans="18:26" x14ac:dyDescent="0.2">
      <c r="R2651" s="9"/>
      <c r="S2651" s="28" t="s">
        <v>2741</v>
      </c>
      <c r="T2651" s="27" t="s">
        <v>5941</v>
      </c>
      <c r="U2651" s="9"/>
      <c r="V2651" s="29"/>
      <c r="W2651" s="29"/>
      <c r="X2651" s="29"/>
      <c r="Y2651" s="24"/>
      <c r="Z2651" s="24"/>
    </row>
    <row r="2652" spans="18:26" x14ac:dyDescent="0.2">
      <c r="R2652" s="9"/>
      <c r="S2652" s="22" t="s">
        <v>2742</v>
      </c>
      <c r="T2652" s="10" t="s">
        <v>5942</v>
      </c>
      <c r="U2652" s="9"/>
      <c r="V2652" s="29"/>
      <c r="W2652" s="29"/>
      <c r="X2652" s="29"/>
      <c r="Y2652" s="24"/>
      <c r="Z2652" s="24"/>
    </row>
    <row r="2653" spans="18:26" x14ac:dyDescent="0.2">
      <c r="R2653" s="9"/>
      <c r="S2653" s="28" t="s">
        <v>2743</v>
      </c>
      <c r="T2653" s="27" t="s">
        <v>5943</v>
      </c>
      <c r="U2653" s="9"/>
      <c r="V2653" s="29"/>
      <c r="W2653" s="29"/>
      <c r="X2653" s="29"/>
      <c r="Y2653" s="24"/>
      <c r="Z2653" s="24"/>
    </row>
    <row r="2654" spans="18:26" x14ac:dyDescent="0.2">
      <c r="R2654" s="9"/>
      <c r="S2654" s="28" t="s">
        <v>2744</v>
      </c>
      <c r="T2654" s="27" t="s">
        <v>5944</v>
      </c>
      <c r="U2654" s="9"/>
      <c r="V2654" s="29"/>
      <c r="W2654" s="29"/>
      <c r="X2654" s="29"/>
      <c r="Y2654" s="24"/>
      <c r="Z2654" s="24"/>
    </row>
    <row r="2655" spans="18:26" x14ac:dyDescent="0.2">
      <c r="R2655" s="9"/>
      <c r="S2655" s="28" t="s">
        <v>2745</v>
      </c>
      <c r="T2655" s="27" t="s">
        <v>5945</v>
      </c>
      <c r="U2655" s="9"/>
      <c r="V2655" s="29"/>
      <c r="W2655" s="29"/>
      <c r="X2655" s="29"/>
      <c r="Y2655" s="24"/>
      <c r="Z2655" s="24"/>
    </row>
    <row r="2656" spans="18:26" x14ac:dyDescent="0.2">
      <c r="R2656" s="9"/>
      <c r="S2656" s="28" t="s">
        <v>2746</v>
      </c>
      <c r="T2656" s="27" t="s">
        <v>5946</v>
      </c>
      <c r="U2656" s="9"/>
      <c r="V2656" s="29"/>
      <c r="W2656" s="29"/>
      <c r="X2656" s="29"/>
      <c r="Y2656" s="24"/>
      <c r="Z2656" s="24"/>
    </row>
    <row r="2657" spans="18:26" x14ac:dyDescent="0.2">
      <c r="R2657" s="9"/>
      <c r="S2657" s="28" t="s">
        <v>2747</v>
      </c>
      <c r="T2657" s="27" t="s">
        <v>5947</v>
      </c>
      <c r="U2657" s="9"/>
      <c r="V2657" s="29"/>
      <c r="W2657" s="29"/>
      <c r="X2657" s="29"/>
      <c r="Y2657" s="24"/>
      <c r="Z2657" s="24"/>
    </row>
    <row r="2658" spans="18:26" x14ac:dyDescent="0.2">
      <c r="R2658" s="9"/>
      <c r="S2658" s="28" t="s">
        <v>2748</v>
      </c>
      <c r="T2658" s="27" t="s">
        <v>5948</v>
      </c>
      <c r="U2658" s="9"/>
      <c r="V2658" s="29"/>
      <c r="W2658" s="29"/>
      <c r="X2658" s="29"/>
      <c r="Y2658" s="24"/>
      <c r="Z2658" s="24"/>
    </row>
    <row r="2659" spans="18:26" x14ac:dyDescent="0.2">
      <c r="R2659" s="9"/>
      <c r="S2659" s="28" t="s">
        <v>2749</v>
      </c>
      <c r="T2659" s="27" t="s">
        <v>5949</v>
      </c>
      <c r="U2659" s="9"/>
      <c r="V2659" s="29"/>
      <c r="W2659" s="29"/>
      <c r="X2659" s="29"/>
      <c r="Y2659" s="24"/>
      <c r="Z2659" s="24"/>
    </row>
    <row r="2660" spans="18:26" x14ac:dyDescent="0.2">
      <c r="R2660" s="9"/>
      <c r="S2660" s="28" t="s">
        <v>2750</v>
      </c>
      <c r="T2660" s="27" t="s">
        <v>5950</v>
      </c>
      <c r="U2660" s="9"/>
      <c r="V2660" s="29"/>
      <c r="W2660" s="29"/>
      <c r="X2660" s="29"/>
      <c r="Y2660" s="24"/>
      <c r="Z2660" s="24"/>
    </row>
    <row r="2661" spans="18:26" x14ac:dyDescent="0.2">
      <c r="R2661" s="9"/>
      <c r="S2661" s="28" t="s">
        <v>2751</v>
      </c>
      <c r="T2661" s="27" t="s">
        <v>5951</v>
      </c>
      <c r="U2661" s="9"/>
      <c r="V2661" s="29"/>
      <c r="W2661" s="29"/>
      <c r="X2661" s="29"/>
      <c r="Y2661" s="24"/>
      <c r="Z2661" s="24"/>
    </row>
    <row r="2662" spans="18:26" x14ac:dyDescent="0.2">
      <c r="R2662" s="9"/>
      <c r="S2662" s="28" t="s">
        <v>2752</v>
      </c>
      <c r="T2662" s="27" t="s">
        <v>5952</v>
      </c>
      <c r="U2662" s="9"/>
      <c r="V2662" s="29"/>
      <c r="W2662" s="29"/>
      <c r="X2662" s="29"/>
      <c r="Y2662" s="24"/>
      <c r="Z2662" s="24"/>
    </row>
    <row r="2663" spans="18:26" x14ac:dyDescent="0.2">
      <c r="R2663" s="9"/>
      <c r="S2663" s="28" t="s">
        <v>2753</v>
      </c>
      <c r="T2663" s="27" t="s">
        <v>5953</v>
      </c>
      <c r="U2663" s="9"/>
      <c r="V2663" s="29"/>
      <c r="W2663" s="29"/>
      <c r="X2663" s="29"/>
      <c r="Y2663" s="24"/>
      <c r="Z2663" s="24"/>
    </row>
    <row r="2664" spans="18:26" x14ac:dyDescent="0.2">
      <c r="R2664" s="9"/>
      <c r="S2664" s="28" t="s">
        <v>2754</v>
      </c>
      <c r="T2664" s="27" t="s">
        <v>5954</v>
      </c>
      <c r="U2664" s="9"/>
      <c r="V2664" s="29"/>
      <c r="W2664" s="29"/>
      <c r="X2664" s="29"/>
      <c r="Y2664" s="24"/>
      <c r="Z2664" s="24"/>
    </row>
    <row r="2665" spans="18:26" x14ac:dyDescent="0.2">
      <c r="R2665" s="9"/>
      <c r="S2665" s="28" t="s">
        <v>2755</v>
      </c>
      <c r="T2665" s="27" t="s">
        <v>5955</v>
      </c>
      <c r="U2665" s="9"/>
      <c r="V2665" s="29"/>
      <c r="W2665" s="29"/>
      <c r="X2665" s="29"/>
      <c r="Y2665" s="24"/>
      <c r="Z2665" s="24"/>
    </row>
    <row r="2666" spans="18:26" x14ac:dyDescent="0.2">
      <c r="R2666" s="9"/>
      <c r="S2666" s="22" t="s">
        <v>2756</v>
      </c>
      <c r="T2666" s="10" t="s">
        <v>5956</v>
      </c>
      <c r="U2666" s="9"/>
      <c r="V2666" s="29"/>
      <c r="W2666" s="29"/>
      <c r="X2666" s="29"/>
      <c r="Y2666" s="24"/>
      <c r="Z2666" s="24"/>
    </row>
    <row r="2667" spans="18:26" x14ac:dyDescent="0.2">
      <c r="R2667" s="9"/>
      <c r="S2667" s="28" t="s">
        <v>2757</v>
      </c>
      <c r="T2667" s="27" t="s">
        <v>5957</v>
      </c>
      <c r="U2667" s="9"/>
      <c r="V2667" s="29"/>
      <c r="W2667" s="29"/>
      <c r="X2667" s="29"/>
      <c r="Y2667" s="24"/>
      <c r="Z2667" s="24"/>
    </row>
    <row r="2668" spans="18:26" x14ac:dyDescent="0.2">
      <c r="R2668" s="9"/>
      <c r="S2668" s="28" t="s">
        <v>2758</v>
      </c>
      <c r="T2668" s="27" t="s">
        <v>5958</v>
      </c>
      <c r="U2668" s="9"/>
      <c r="V2668" s="29"/>
      <c r="W2668" s="29"/>
      <c r="X2668" s="29"/>
      <c r="Y2668" s="24"/>
      <c r="Z2668" s="24"/>
    </row>
    <row r="2669" spans="18:26" x14ac:dyDescent="0.2">
      <c r="R2669" s="9"/>
      <c r="S2669" s="28" t="s">
        <v>2759</v>
      </c>
      <c r="T2669" s="27" t="s">
        <v>5959</v>
      </c>
      <c r="U2669" s="9"/>
      <c r="V2669" s="29"/>
      <c r="W2669" s="29"/>
      <c r="X2669" s="29"/>
      <c r="Y2669" s="24"/>
      <c r="Z2669" s="24"/>
    </row>
    <row r="2670" spans="18:26" x14ac:dyDescent="0.2">
      <c r="R2670" s="9"/>
      <c r="S2670" s="28" t="s">
        <v>2760</v>
      </c>
      <c r="T2670" s="27" t="s">
        <v>5960</v>
      </c>
      <c r="U2670" s="9"/>
      <c r="V2670" s="29"/>
      <c r="W2670" s="29"/>
      <c r="X2670" s="29"/>
      <c r="Y2670" s="24"/>
      <c r="Z2670" s="24"/>
    </row>
    <row r="2671" spans="18:26" x14ac:dyDescent="0.2">
      <c r="R2671" s="9"/>
      <c r="S2671" s="28" t="s">
        <v>2761</v>
      </c>
      <c r="T2671" s="27" t="s">
        <v>5961</v>
      </c>
      <c r="U2671" s="9"/>
      <c r="V2671" s="29"/>
      <c r="W2671" s="29"/>
      <c r="X2671" s="29"/>
      <c r="Y2671" s="24"/>
      <c r="Z2671" s="24"/>
    </row>
    <row r="2672" spans="18:26" x14ac:dyDescent="0.2">
      <c r="R2672" s="9"/>
      <c r="S2672" s="28" t="s">
        <v>2762</v>
      </c>
      <c r="T2672" s="27" t="s">
        <v>5962</v>
      </c>
      <c r="U2672" s="9"/>
      <c r="V2672" s="29"/>
      <c r="W2672" s="29"/>
      <c r="X2672" s="29"/>
      <c r="Y2672" s="24"/>
      <c r="Z2672" s="24"/>
    </row>
    <row r="2673" spans="18:26" x14ac:dyDescent="0.2">
      <c r="R2673" s="9"/>
      <c r="S2673" s="28" t="s">
        <v>2763</v>
      </c>
      <c r="T2673" s="27" t="s">
        <v>5963</v>
      </c>
      <c r="U2673" s="9"/>
      <c r="V2673" s="29"/>
      <c r="W2673" s="29"/>
      <c r="X2673" s="29"/>
      <c r="Y2673" s="24"/>
      <c r="Z2673" s="24"/>
    </row>
    <row r="2674" spans="18:26" x14ac:dyDescent="0.2">
      <c r="R2674" s="9"/>
      <c r="S2674" s="28" t="s">
        <v>2764</v>
      </c>
      <c r="T2674" s="27" t="s">
        <v>5964</v>
      </c>
      <c r="U2674" s="9"/>
      <c r="V2674" s="29"/>
      <c r="W2674" s="29"/>
      <c r="X2674" s="29"/>
      <c r="Y2674" s="24"/>
      <c r="Z2674" s="24"/>
    </row>
    <row r="2675" spans="18:26" x14ac:dyDescent="0.2">
      <c r="R2675" s="9"/>
      <c r="S2675" s="22" t="s">
        <v>2765</v>
      </c>
      <c r="T2675" s="10" t="s">
        <v>5965</v>
      </c>
      <c r="U2675" s="9"/>
      <c r="V2675" s="29"/>
      <c r="W2675" s="29"/>
      <c r="X2675" s="29"/>
      <c r="Y2675" s="24"/>
      <c r="Z2675" s="24"/>
    </row>
    <row r="2676" spans="18:26" x14ac:dyDescent="0.2">
      <c r="R2676" s="9"/>
      <c r="S2676" s="28" t="s">
        <v>2766</v>
      </c>
      <c r="T2676" s="27" t="s">
        <v>5966</v>
      </c>
      <c r="U2676" s="9"/>
      <c r="V2676" s="29"/>
      <c r="W2676" s="29"/>
      <c r="X2676" s="29"/>
      <c r="Y2676" s="24"/>
      <c r="Z2676" s="24"/>
    </row>
    <row r="2677" spans="18:26" x14ac:dyDescent="0.2">
      <c r="R2677" s="9"/>
      <c r="S2677" s="28" t="s">
        <v>2767</v>
      </c>
      <c r="T2677" s="27" t="s">
        <v>5967</v>
      </c>
      <c r="U2677" s="9"/>
      <c r="V2677" s="29"/>
      <c r="W2677" s="29"/>
      <c r="X2677" s="29"/>
      <c r="Y2677" s="24"/>
      <c r="Z2677" s="24"/>
    </row>
    <row r="2678" spans="18:26" x14ac:dyDescent="0.2">
      <c r="R2678" s="9"/>
      <c r="S2678" s="28" t="s">
        <v>2768</v>
      </c>
      <c r="T2678" s="27" t="s">
        <v>5968</v>
      </c>
      <c r="U2678" s="9"/>
      <c r="V2678" s="29"/>
      <c r="W2678" s="29"/>
      <c r="X2678" s="29"/>
      <c r="Y2678" s="24"/>
      <c r="Z2678" s="24"/>
    </row>
    <row r="2679" spans="18:26" x14ac:dyDescent="0.2">
      <c r="R2679" s="9"/>
      <c r="S2679" s="22" t="s">
        <v>2769</v>
      </c>
      <c r="T2679" s="10" t="s">
        <v>5969</v>
      </c>
      <c r="U2679" s="9"/>
      <c r="V2679" s="29"/>
      <c r="W2679" s="29"/>
      <c r="X2679" s="29"/>
      <c r="Y2679" s="24"/>
      <c r="Z2679" s="24"/>
    </row>
    <row r="2680" spans="18:26" x14ac:dyDescent="0.2">
      <c r="R2680" s="9"/>
      <c r="S2680" s="28" t="s">
        <v>2770</v>
      </c>
      <c r="T2680" s="27" t="s">
        <v>5970</v>
      </c>
      <c r="U2680" s="9"/>
      <c r="V2680" s="29"/>
      <c r="W2680" s="29"/>
      <c r="X2680" s="29"/>
      <c r="Y2680" s="24"/>
      <c r="Z2680" s="24"/>
    </row>
    <row r="2681" spans="18:26" x14ac:dyDescent="0.2">
      <c r="R2681" s="9"/>
      <c r="S2681" s="28" t="s">
        <v>2771</v>
      </c>
      <c r="T2681" s="27" t="s">
        <v>5971</v>
      </c>
      <c r="U2681" s="9"/>
      <c r="V2681" s="29"/>
      <c r="W2681" s="29"/>
      <c r="X2681" s="29"/>
      <c r="Y2681" s="24"/>
      <c r="Z2681" s="24"/>
    </row>
    <row r="2682" spans="18:26" x14ac:dyDescent="0.2">
      <c r="R2682" s="9"/>
      <c r="S2682" s="28" t="s">
        <v>2772</v>
      </c>
      <c r="T2682" s="27" t="s">
        <v>5972</v>
      </c>
      <c r="U2682" s="9"/>
      <c r="V2682" s="29"/>
      <c r="W2682" s="29"/>
      <c r="X2682" s="29"/>
      <c r="Y2682" s="24"/>
      <c r="Z2682" s="24"/>
    </row>
    <row r="2683" spans="18:26" x14ac:dyDescent="0.2">
      <c r="R2683" s="9"/>
      <c r="S2683" s="28" t="s">
        <v>2773</v>
      </c>
      <c r="T2683" s="27" t="s">
        <v>5973</v>
      </c>
      <c r="U2683" s="9"/>
      <c r="V2683" s="29"/>
      <c r="W2683" s="29"/>
      <c r="X2683" s="29"/>
      <c r="Y2683" s="24"/>
      <c r="Z2683" s="24"/>
    </row>
    <row r="2684" spans="18:26" x14ac:dyDescent="0.2">
      <c r="R2684" s="9"/>
      <c r="S2684" s="28" t="s">
        <v>2774</v>
      </c>
      <c r="T2684" s="27" t="s">
        <v>5974</v>
      </c>
      <c r="U2684" s="9"/>
      <c r="V2684" s="29"/>
      <c r="W2684" s="29"/>
      <c r="X2684" s="29"/>
      <c r="Y2684" s="24"/>
      <c r="Z2684" s="24"/>
    </row>
    <row r="2685" spans="18:26" x14ac:dyDescent="0.2">
      <c r="R2685" s="9"/>
      <c r="S2685" s="28" t="s">
        <v>2775</v>
      </c>
      <c r="T2685" s="27" t="s">
        <v>5975</v>
      </c>
      <c r="U2685" s="9"/>
      <c r="V2685" s="29"/>
      <c r="W2685" s="29"/>
      <c r="X2685" s="29"/>
      <c r="Y2685" s="24"/>
      <c r="Z2685" s="24"/>
    </row>
    <row r="2686" spans="18:26" x14ac:dyDescent="0.2">
      <c r="R2686" s="9"/>
      <c r="S2686" s="28" t="s">
        <v>2776</v>
      </c>
      <c r="T2686" s="27" t="s">
        <v>5976</v>
      </c>
      <c r="U2686" s="9"/>
      <c r="V2686" s="29"/>
      <c r="W2686" s="29"/>
      <c r="X2686" s="29"/>
      <c r="Y2686" s="24"/>
      <c r="Z2686" s="24"/>
    </row>
    <row r="2687" spans="18:26" x14ac:dyDescent="0.2">
      <c r="R2687" s="9"/>
      <c r="S2687" s="28" t="s">
        <v>2777</v>
      </c>
      <c r="T2687" s="27" t="s">
        <v>5977</v>
      </c>
      <c r="U2687" s="9"/>
      <c r="V2687" s="29"/>
      <c r="W2687" s="29"/>
      <c r="X2687" s="29"/>
      <c r="Y2687" s="24"/>
      <c r="Z2687" s="24"/>
    </row>
    <row r="2688" spans="18:26" x14ac:dyDescent="0.2">
      <c r="R2688" s="9"/>
      <c r="S2688" s="28" t="s">
        <v>2778</v>
      </c>
      <c r="T2688" s="27" t="s">
        <v>5978</v>
      </c>
      <c r="U2688" s="9"/>
      <c r="V2688" s="29"/>
      <c r="W2688" s="29"/>
      <c r="X2688" s="29"/>
      <c r="Y2688" s="24"/>
      <c r="Z2688" s="24"/>
    </row>
    <row r="2689" spans="18:26" x14ac:dyDescent="0.2">
      <c r="R2689" s="9"/>
      <c r="S2689" s="28" t="s">
        <v>2779</v>
      </c>
      <c r="T2689" s="27" t="s">
        <v>5979</v>
      </c>
      <c r="U2689" s="9"/>
      <c r="V2689" s="29"/>
      <c r="W2689" s="29"/>
      <c r="X2689" s="29"/>
      <c r="Y2689" s="24"/>
      <c r="Z2689" s="24"/>
    </row>
    <row r="2690" spans="18:26" x14ac:dyDescent="0.2">
      <c r="R2690" s="9"/>
      <c r="S2690" s="28" t="s">
        <v>2780</v>
      </c>
      <c r="T2690" s="27" t="s">
        <v>5980</v>
      </c>
      <c r="U2690" s="9"/>
      <c r="V2690" s="29"/>
      <c r="W2690" s="29"/>
      <c r="X2690" s="29"/>
      <c r="Y2690" s="24"/>
      <c r="Z2690" s="24"/>
    </row>
    <row r="2691" spans="18:26" x14ac:dyDescent="0.2">
      <c r="R2691" s="9"/>
      <c r="S2691" s="28" t="s">
        <v>2781</v>
      </c>
      <c r="T2691" s="27" t="s">
        <v>5981</v>
      </c>
      <c r="U2691" s="9"/>
      <c r="V2691" s="29"/>
      <c r="W2691" s="29"/>
      <c r="X2691" s="29"/>
      <c r="Y2691" s="24"/>
      <c r="Z2691" s="24"/>
    </row>
    <row r="2692" spans="18:26" x14ac:dyDescent="0.2">
      <c r="R2692" s="9"/>
      <c r="S2692" s="22" t="s">
        <v>2782</v>
      </c>
      <c r="T2692" s="10" t="s">
        <v>5982</v>
      </c>
      <c r="U2692" s="9"/>
      <c r="V2692" s="29"/>
      <c r="W2692" s="29"/>
      <c r="X2692" s="29"/>
      <c r="Y2692" s="24"/>
      <c r="Z2692" s="24"/>
    </row>
    <row r="2693" spans="18:26" x14ac:dyDescent="0.2">
      <c r="R2693" s="9"/>
      <c r="S2693" s="28" t="s">
        <v>2783</v>
      </c>
      <c r="T2693" s="27" t="s">
        <v>5983</v>
      </c>
      <c r="U2693" s="9"/>
      <c r="V2693" s="29"/>
      <c r="W2693" s="29"/>
      <c r="X2693" s="29"/>
      <c r="Y2693" s="24"/>
      <c r="Z2693" s="24"/>
    </row>
    <row r="2694" spans="18:26" x14ac:dyDescent="0.2">
      <c r="R2694" s="9"/>
      <c r="S2694" s="28" t="s">
        <v>2784</v>
      </c>
      <c r="T2694" s="27" t="s">
        <v>5984</v>
      </c>
      <c r="U2694" s="9"/>
      <c r="V2694" s="29"/>
      <c r="W2694" s="29"/>
      <c r="X2694" s="29"/>
      <c r="Y2694" s="24"/>
      <c r="Z2694" s="24"/>
    </row>
    <row r="2695" spans="18:26" x14ac:dyDescent="0.2">
      <c r="R2695" s="9"/>
      <c r="S2695" s="28" t="s">
        <v>2785</v>
      </c>
      <c r="T2695" s="27" t="s">
        <v>5985</v>
      </c>
      <c r="U2695" s="9"/>
      <c r="V2695" s="29"/>
      <c r="W2695" s="29"/>
      <c r="X2695" s="29"/>
      <c r="Y2695" s="24"/>
      <c r="Z2695" s="24"/>
    </row>
    <row r="2696" spans="18:26" x14ac:dyDescent="0.2">
      <c r="R2696" s="9"/>
      <c r="S2696" s="28" t="s">
        <v>2786</v>
      </c>
      <c r="T2696" s="27" t="s">
        <v>5986</v>
      </c>
      <c r="U2696" s="9"/>
      <c r="V2696" s="29"/>
      <c r="W2696" s="29"/>
      <c r="X2696" s="29"/>
      <c r="Y2696" s="24"/>
      <c r="Z2696" s="24"/>
    </row>
    <row r="2697" spans="18:26" x14ac:dyDescent="0.2">
      <c r="R2697" s="9"/>
      <c r="S2697" s="28" t="s">
        <v>2787</v>
      </c>
      <c r="T2697" s="27" t="s">
        <v>5987</v>
      </c>
      <c r="U2697" s="9"/>
      <c r="V2697" s="29"/>
      <c r="W2697" s="29"/>
      <c r="X2697" s="29"/>
      <c r="Y2697" s="24"/>
      <c r="Z2697" s="24"/>
    </row>
    <row r="2698" spans="18:26" x14ac:dyDescent="0.2">
      <c r="R2698" s="9"/>
      <c r="S2698" s="22" t="s">
        <v>2788</v>
      </c>
      <c r="T2698" s="10" t="s">
        <v>5988</v>
      </c>
      <c r="U2698" s="9"/>
      <c r="V2698" s="29"/>
      <c r="W2698" s="29"/>
      <c r="X2698" s="29"/>
      <c r="Y2698" s="24"/>
      <c r="Z2698" s="24"/>
    </row>
    <row r="2699" spans="18:26" x14ac:dyDescent="0.2">
      <c r="R2699" s="9"/>
      <c r="S2699" s="28" t="s">
        <v>2789</v>
      </c>
      <c r="T2699" s="27" t="s">
        <v>5989</v>
      </c>
      <c r="U2699" s="9"/>
      <c r="V2699" s="29"/>
      <c r="W2699" s="29"/>
      <c r="X2699" s="29"/>
      <c r="Y2699" s="24"/>
      <c r="Z2699" s="24"/>
    </row>
    <row r="2700" spans="18:26" x14ac:dyDescent="0.2">
      <c r="R2700" s="9"/>
      <c r="S2700" s="28" t="s">
        <v>2790</v>
      </c>
      <c r="T2700" s="27" t="s">
        <v>5990</v>
      </c>
      <c r="U2700" s="9"/>
      <c r="V2700" s="29"/>
      <c r="W2700" s="29"/>
      <c r="X2700" s="29"/>
      <c r="Y2700" s="24"/>
      <c r="Z2700" s="24"/>
    </row>
    <row r="2701" spans="18:26" x14ac:dyDescent="0.2">
      <c r="R2701" s="9"/>
      <c r="S2701" s="28" t="s">
        <v>2791</v>
      </c>
      <c r="T2701" s="27" t="s">
        <v>5991</v>
      </c>
      <c r="U2701" s="9"/>
      <c r="V2701" s="29"/>
      <c r="W2701" s="29"/>
      <c r="X2701" s="29"/>
      <c r="Y2701" s="24"/>
      <c r="Z2701" s="24"/>
    </row>
    <row r="2702" spans="18:26" x14ac:dyDescent="0.2">
      <c r="R2702" s="9"/>
      <c r="S2702" s="28" t="s">
        <v>2792</v>
      </c>
      <c r="T2702" s="27" t="s">
        <v>5992</v>
      </c>
      <c r="U2702" s="9"/>
      <c r="V2702" s="29"/>
      <c r="W2702" s="29"/>
      <c r="X2702" s="29"/>
      <c r="Y2702" s="24"/>
      <c r="Z2702" s="24"/>
    </row>
    <row r="2703" spans="18:26" x14ac:dyDescent="0.2">
      <c r="R2703" s="9"/>
      <c r="S2703" s="22" t="s">
        <v>2793</v>
      </c>
      <c r="T2703" s="10" t="s">
        <v>5993</v>
      </c>
      <c r="U2703" s="9"/>
      <c r="V2703" s="29"/>
      <c r="W2703" s="29"/>
      <c r="X2703" s="29"/>
      <c r="Y2703" s="24"/>
      <c r="Z2703" s="24"/>
    </row>
    <row r="2704" spans="18:26" x14ac:dyDescent="0.2">
      <c r="R2704" s="9"/>
      <c r="S2704" s="28" t="s">
        <v>2794</v>
      </c>
      <c r="T2704" s="27" t="s">
        <v>5994</v>
      </c>
      <c r="U2704" s="9"/>
      <c r="V2704" s="29"/>
      <c r="W2704" s="29"/>
      <c r="X2704" s="29"/>
      <c r="Y2704" s="24"/>
      <c r="Z2704" s="24"/>
    </row>
    <row r="2705" spans="18:26" x14ac:dyDescent="0.2">
      <c r="R2705" s="9"/>
      <c r="S2705" s="28" t="s">
        <v>2795</v>
      </c>
      <c r="T2705" s="27" t="s">
        <v>5995</v>
      </c>
      <c r="U2705" s="9"/>
      <c r="V2705" s="29"/>
      <c r="W2705" s="29"/>
      <c r="X2705" s="29"/>
      <c r="Y2705" s="24"/>
      <c r="Z2705" s="24"/>
    </row>
    <row r="2706" spans="18:26" x14ac:dyDescent="0.2">
      <c r="R2706" s="9"/>
      <c r="S2706" s="28" t="s">
        <v>2796</v>
      </c>
      <c r="T2706" s="27" t="s">
        <v>5996</v>
      </c>
      <c r="U2706" s="9"/>
      <c r="V2706" s="29"/>
      <c r="W2706" s="29"/>
      <c r="X2706" s="29"/>
      <c r="Y2706" s="24"/>
      <c r="Z2706" s="24"/>
    </row>
    <row r="2707" spans="18:26" x14ac:dyDescent="0.2">
      <c r="R2707" s="9"/>
      <c r="S2707" s="22" t="s">
        <v>2797</v>
      </c>
      <c r="T2707" s="10" t="s">
        <v>86</v>
      </c>
      <c r="U2707" s="9"/>
      <c r="V2707" s="29"/>
      <c r="W2707" s="29"/>
      <c r="X2707" s="29"/>
      <c r="Y2707" s="24"/>
      <c r="Z2707" s="24"/>
    </row>
    <row r="2708" spans="18:26" x14ac:dyDescent="0.2">
      <c r="R2708" s="9"/>
      <c r="S2708" s="22" t="s">
        <v>2798</v>
      </c>
      <c r="T2708" s="10" t="s">
        <v>5997</v>
      </c>
      <c r="U2708" s="9"/>
      <c r="V2708" s="29"/>
      <c r="W2708" s="29"/>
      <c r="X2708" s="29"/>
      <c r="Y2708" s="24"/>
      <c r="Z2708" s="24"/>
    </row>
    <row r="2709" spans="18:26" x14ac:dyDescent="0.2">
      <c r="R2709" s="9"/>
      <c r="S2709" s="28" t="s">
        <v>2799</v>
      </c>
      <c r="T2709" s="27" t="s">
        <v>5998</v>
      </c>
      <c r="U2709" s="9"/>
      <c r="V2709" s="29"/>
      <c r="W2709" s="29"/>
      <c r="X2709" s="29"/>
      <c r="Y2709" s="24"/>
      <c r="Z2709" s="24"/>
    </row>
    <row r="2710" spans="18:26" x14ac:dyDescent="0.2">
      <c r="R2710" s="9"/>
      <c r="S2710" s="28" t="s">
        <v>2800</v>
      </c>
      <c r="T2710" s="27" t="s">
        <v>5999</v>
      </c>
      <c r="U2710" s="9"/>
      <c r="V2710" s="29"/>
      <c r="W2710" s="29"/>
      <c r="X2710" s="29"/>
      <c r="Y2710" s="24"/>
      <c r="Z2710" s="24"/>
    </row>
    <row r="2711" spans="18:26" x14ac:dyDescent="0.2">
      <c r="R2711" s="9"/>
      <c r="S2711" s="28" t="s">
        <v>2801</v>
      </c>
      <c r="T2711" s="27" t="s">
        <v>6000</v>
      </c>
      <c r="U2711" s="9"/>
      <c r="V2711" s="29"/>
      <c r="W2711" s="29"/>
      <c r="X2711" s="29"/>
      <c r="Y2711" s="24"/>
      <c r="Z2711" s="24"/>
    </row>
    <row r="2712" spans="18:26" x14ac:dyDescent="0.2">
      <c r="R2712" s="9"/>
      <c r="S2712" s="28" t="s">
        <v>2802</v>
      </c>
      <c r="T2712" s="27" t="s">
        <v>6001</v>
      </c>
      <c r="U2712" s="9"/>
      <c r="V2712" s="29"/>
      <c r="W2712" s="29"/>
      <c r="X2712" s="29"/>
      <c r="Y2712" s="24"/>
      <c r="Z2712" s="24"/>
    </row>
    <row r="2713" spans="18:26" x14ac:dyDescent="0.2">
      <c r="R2713" s="9"/>
      <c r="S2713" s="28" t="s">
        <v>2803</v>
      </c>
      <c r="T2713" s="27" t="s">
        <v>6002</v>
      </c>
      <c r="U2713" s="9"/>
      <c r="V2713" s="29"/>
      <c r="W2713" s="29"/>
      <c r="X2713" s="29"/>
      <c r="Y2713" s="24"/>
      <c r="Z2713" s="24"/>
    </row>
    <row r="2714" spans="18:26" x14ac:dyDescent="0.2">
      <c r="R2714" s="9"/>
      <c r="S2714" s="28" t="s">
        <v>2804</v>
      </c>
      <c r="T2714" s="27" t="s">
        <v>6003</v>
      </c>
      <c r="U2714" s="9"/>
      <c r="V2714" s="29"/>
      <c r="W2714" s="29"/>
      <c r="X2714" s="29"/>
      <c r="Y2714" s="24"/>
      <c r="Z2714" s="24"/>
    </row>
    <row r="2715" spans="18:26" x14ac:dyDescent="0.2">
      <c r="R2715" s="9"/>
      <c r="S2715" s="28" t="s">
        <v>2805</v>
      </c>
      <c r="T2715" s="27" t="s">
        <v>6004</v>
      </c>
      <c r="U2715" s="9"/>
      <c r="V2715" s="29"/>
      <c r="W2715" s="29"/>
      <c r="X2715" s="29"/>
      <c r="Y2715" s="24"/>
      <c r="Z2715" s="24"/>
    </row>
    <row r="2716" spans="18:26" x14ac:dyDescent="0.2">
      <c r="R2716" s="9"/>
      <c r="S2716" s="28" t="s">
        <v>2806</v>
      </c>
      <c r="T2716" s="27" t="s">
        <v>6005</v>
      </c>
      <c r="U2716" s="9"/>
      <c r="V2716" s="29"/>
      <c r="W2716" s="29"/>
      <c r="X2716" s="29"/>
      <c r="Y2716" s="24"/>
      <c r="Z2716" s="24"/>
    </row>
    <row r="2717" spans="18:26" x14ac:dyDescent="0.2">
      <c r="R2717" s="9"/>
      <c r="S2717" s="22" t="s">
        <v>2807</v>
      </c>
      <c r="T2717" s="10" t="s">
        <v>6006</v>
      </c>
      <c r="U2717" s="9"/>
      <c r="V2717" s="29"/>
      <c r="W2717" s="29"/>
      <c r="X2717" s="29"/>
      <c r="Y2717" s="24"/>
      <c r="Z2717" s="24"/>
    </row>
    <row r="2718" spans="18:26" x14ac:dyDescent="0.2">
      <c r="R2718" s="9"/>
      <c r="S2718" s="28" t="s">
        <v>2808</v>
      </c>
      <c r="T2718" s="27" t="s">
        <v>6007</v>
      </c>
      <c r="U2718" s="9"/>
      <c r="V2718" s="29"/>
      <c r="W2718" s="29"/>
      <c r="X2718" s="29"/>
      <c r="Y2718" s="24"/>
      <c r="Z2718" s="24"/>
    </row>
    <row r="2719" spans="18:26" x14ac:dyDescent="0.2">
      <c r="R2719" s="9"/>
      <c r="S2719" s="28" t="s">
        <v>2809</v>
      </c>
      <c r="T2719" s="27" t="s">
        <v>6008</v>
      </c>
      <c r="U2719" s="9"/>
      <c r="V2719" s="29"/>
      <c r="W2719" s="29"/>
      <c r="X2719" s="29"/>
      <c r="Y2719" s="24"/>
      <c r="Z2719" s="24"/>
    </row>
    <row r="2720" spans="18:26" x14ac:dyDescent="0.2">
      <c r="R2720" s="9"/>
      <c r="S2720" s="28" t="s">
        <v>2810</v>
      </c>
      <c r="T2720" s="27" t="s">
        <v>6009</v>
      </c>
      <c r="U2720" s="9"/>
      <c r="V2720" s="29"/>
      <c r="W2720" s="29"/>
      <c r="X2720" s="29"/>
      <c r="Y2720" s="24"/>
      <c r="Z2720" s="24"/>
    </row>
    <row r="2721" spans="18:26" x14ac:dyDescent="0.2">
      <c r="R2721" s="9"/>
      <c r="S2721" s="28" t="s">
        <v>2811</v>
      </c>
      <c r="T2721" s="27" t="s">
        <v>6010</v>
      </c>
      <c r="U2721" s="19"/>
      <c r="V2721" s="29"/>
      <c r="W2721" s="29"/>
      <c r="X2721" s="29"/>
      <c r="Y2721" s="24"/>
      <c r="Z2721" s="24"/>
    </row>
    <row r="2722" spans="18:26" x14ac:dyDescent="0.2">
      <c r="R2722" s="9"/>
      <c r="S2722" s="28" t="s">
        <v>2812</v>
      </c>
      <c r="T2722" s="27" t="s">
        <v>6011</v>
      </c>
      <c r="U2722" s="19"/>
      <c r="V2722" s="29"/>
      <c r="W2722" s="29"/>
      <c r="X2722" s="29"/>
      <c r="Y2722" s="24"/>
      <c r="Z2722" s="24"/>
    </row>
    <row r="2723" spans="18:26" x14ac:dyDescent="0.2">
      <c r="R2723" s="9"/>
      <c r="S2723" s="28" t="s">
        <v>2813</v>
      </c>
      <c r="T2723" s="27" t="s">
        <v>6012</v>
      </c>
      <c r="U2723" s="19"/>
      <c r="V2723" s="29"/>
      <c r="W2723" s="29"/>
      <c r="X2723" s="29"/>
      <c r="Y2723" s="24"/>
      <c r="Z2723" s="24"/>
    </row>
    <row r="2724" spans="18:26" x14ac:dyDescent="0.2">
      <c r="R2724" s="9"/>
      <c r="S2724" s="28" t="s">
        <v>2814</v>
      </c>
      <c r="T2724" s="27" t="s">
        <v>6013</v>
      </c>
      <c r="U2724" s="19"/>
      <c r="V2724" s="29"/>
      <c r="W2724" s="29"/>
      <c r="X2724" s="29"/>
      <c r="Y2724" s="24"/>
      <c r="Z2724" s="24"/>
    </row>
    <row r="2725" spans="18:26" x14ac:dyDescent="0.2">
      <c r="R2725" s="9"/>
      <c r="S2725" s="28" t="s">
        <v>2815</v>
      </c>
      <c r="T2725" s="27" t="s">
        <v>6014</v>
      </c>
      <c r="U2725" s="19"/>
      <c r="V2725" s="29"/>
      <c r="W2725" s="29"/>
      <c r="X2725" s="29"/>
      <c r="Y2725" s="24"/>
      <c r="Z2725" s="24"/>
    </row>
    <row r="2726" spans="18:26" x14ac:dyDescent="0.2">
      <c r="R2726" s="9"/>
      <c r="S2726" s="28" t="s">
        <v>2816</v>
      </c>
      <c r="T2726" s="27" t="s">
        <v>6015</v>
      </c>
      <c r="U2726" s="19"/>
      <c r="V2726" s="29"/>
      <c r="W2726" s="29"/>
      <c r="X2726" s="29"/>
      <c r="Y2726" s="24"/>
      <c r="Z2726" s="24"/>
    </row>
    <row r="2727" spans="18:26" x14ac:dyDescent="0.2">
      <c r="R2727" s="9"/>
      <c r="S2727" s="28" t="s">
        <v>2817</v>
      </c>
      <c r="T2727" s="27" t="s">
        <v>6016</v>
      </c>
      <c r="U2727" s="19"/>
      <c r="V2727" s="29"/>
      <c r="W2727" s="29"/>
      <c r="X2727" s="29"/>
      <c r="Y2727" s="24"/>
      <c r="Z2727" s="24"/>
    </row>
    <row r="2728" spans="18:26" x14ac:dyDescent="0.2">
      <c r="R2728" s="9"/>
      <c r="S2728" s="28" t="s">
        <v>2818</v>
      </c>
      <c r="T2728" s="27" t="s">
        <v>6017</v>
      </c>
      <c r="U2728" s="19"/>
      <c r="V2728" s="29"/>
      <c r="W2728" s="29"/>
      <c r="X2728" s="29"/>
      <c r="Y2728" s="24"/>
      <c r="Z2728" s="24"/>
    </row>
    <row r="2729" spans="18:26" x14ac:dyDescent="0.2">
      <c r="R2729" s="9"/>
      <c r="S2729" s="28" t="s">
        <v>2819</v>
      </c>
      <c r="T2729" s="27" t="s">
        <v>6018</v>
      </c>
      <c r="U2729" s="19"/>
      <c r="V2729" s="29"/>
      <c r="W2729" s="29"/>
      <c r="X2729" s="29"/>
      <c r="Y2729" s="24"/>
      <c r="Z2729" s="24"/>
    </row>
    <row r="2730" spans="18:26" x14ac:dyDescent="0.2">
      <c r="R2730" s="9"/>
      <c r="S2730" s="28" t="s">
        <v>2820</v>
      </c>
      <c r="T2730" s="27" t="s">
        <v>6019</v>
      </c>
      <c r="U2730" s="19"/>
      <c r="V2730" s="29"/>
      <c r="W2730" s="29"/>
      <c r="X2730" s="29"/>
      <c r="Y2730" s="24"/>
      <c r="Z2730" s="24"/>
    </row>
    <row r="2731" spans="18:26" x14ac:dyDescent="0.2">
      <c r="R2731" s="9"/>
      <c r="S2731" s="28" t="s">
        <v>2821</v>
      </c>
      <c r="T2731" s="27" t="s">
        <v>6020</v>
      </c>
      <c r="U2731" s="19"/>
      <c r="V2731" s="29"/>
      <c r="W2731" s="29"/>
      <c r="X2731" s="29"/>
      <c r="Y2731" s="24"/>
      <c r="Z2731" s="24"/>
    </row>
    <row r="2732" spans="18:26" x14ac:dyDescent="0.2">
      <c r="R2732" s="9"/>
      <c r="S2732" s="28" t="s">
        <v>2822</v>
      </c>
      <c r="T2732" s="27" t="s">
        <v>6021</v>
      </c>
      <c r="U2732" s="19"/>
      <c r="V2732" s="29"/>
      <c r="W2732" s="29"/>
      <c r="X2732" s="29"/>
      <c r="Y2732" s="24"/>
      <c r="Z2732" s="24"/>
    </row>
    <row r="2733" spans="18:26" x14ac:dyDescent="0.2">
      <c r="R2733" s="9"/>
      <c r="S2733" s="28" t="s">
        <v>2823</v>
      </c>
      <c r="T2733" s="27" t="s">
        <v>6022</v>
      </c>
      <c r="U2733" s="19"/>
      <c r="V2733" s="29"/>
      <c r="W2733" s="29"/>
      <c r="X2733" s="29"/>
      <c r="Y2733" s="24"/>
      <c r="Z2733" s="24"/>
    </row>
    <row r="2734" spans="18:26" x14ac:dyDescent="0.2">
      <c r="R2734" s="9"/>
      <c r="S2734" s="28" t="s">
        <v>2824</v>
      </c>
      <c r="T2734" s="27" t="s">
        <v>6023</v>
      </c>
      <c r="U2734" s="19"/>
      <c r="V2734" s="29"/>
      <c r="W2734" s="29"/>
      <c r="X2734" s="29"/>
      <c r="Y2734" s="24"/>
      <c r="Z2734" s="24"/>
    </row>
    <row r="2735" spans="18:26" x14ac:dyDescent="0.2">
      <c r="R2735" s="9"/>
      <c r="S2735" s="28" t="s">
        <v>2825</v>
      </c>
      <c r="T2735" s="27" t="s">
        <v>6024</v>
      </c>
      <c r="U2735" s="19"/>
      <c r="V2735" s="29"/>
      <c r="W2735" s="29"/>
      <c r="X2735" s="29"/>
      <c r="Y2735" s="24"/>
      <c r="Z2735" s="24"/>
    </row>
    <row r="2736" spans="18:26" x14ac:dyDescent="0.2">
      <c r="R2736" s="9"/>
      <c r="S2736" s="22" t="s">
        <v>2826</v>
      </c>
      <c r="T2736" s="10" t="s">
        <v>6025</v>
      </c>
      <c r="U2736" s="19"/>
      <c r="V2736" s="29"/>
      <c r="W2736" s="29"/>
      <c r="X2736" s="29"/>
      <c r="Y2736" s="24"/>
      <c r="Z2736" s="24"/>
    </row>
    <row r="2737" spans="18:26" x14ac:dyDescent="0.2">
      <c r="R2737" s="9"/>
      <c r="S2737" s="28" t="s">
        <v>2827</v>
      </c>
      <c r="T2737" s="27" t="s">
        <v>6026</v>
      </c>
      <c r="U2737" s="9"/>
      <c r="V2737" s="29"/>
      <c r="W2737" s="29"/>
      <c r="X2737" s="29"/>
      <c r="Y2737" s="24"/>
      <c r="Z2737" s="24"/>
    </row>
    <row r="2738" spans="18:26" x14ac:dyDescent="0.2">
      <c r="R2738" s="9"/>
      <c r="S2738" s="28" t="s">
        <v>2828</v>
      </c>
      <c r="T2738" s="27" t="s">
        <v>6027</v>
      </c>
      <c r="U2738" s="9"/>
      <c r="V2738" s="29"/>
      <c r="W2738" s="29"/>
      <c r="X2738" s="29"/>
      <c r="Y2738" s="24"/>
      <c r="Z2738" s="24"/>
    </row>
    <row r="2739" spans="18:26" x14ac:dyDescent="0.2">
      <c r="R2739" s="9"/>
      <c r="S2739" s="28" t="s">
        <v>2829</v>
      </c>
      <c r="T2739" s="27" t="s">
        <v>6028</v>
      </c>
      <c r="U2739" s="9"/>
      <c r="V2739" s="29"/>
      <c r="W2739" s="29"/>
      <c r="X2739" s="29"/>
      <c r="Y2739" s="24"/>
      <c r="Z2739" s="24"/>
    </row>
    <row r="2740" spans="18:26" x14ac:dyDescent="0.2">
      <c r="R2740" s="9"/>
      <c r="S2740" s="28" t="s">
        <v>2830</v>
      </c>
      <c r="T2740" s="27" t="s">
        <v>6029</v>
      </c>
      <c r="U2740" s="9"/>
      <c r="V2740" s="29"/>
      <c r="W2740" s="29"/>
      <c r="X2740" s="29"/>
      <c r="Y2740" s="24"/>
      <c r="Z2740" s="24"/>
    </row>
    <row r="2741" spans="18:26" x14ac:dyDescent="0.2">
      <c r="R2741" s="9"/>
      <c r="S2741" s="28" t="s">
        <v>2831</v>
      </c>
      <c r="T2741" s="27" t="s">
        <v>6030</v>
      </c>
      <c r="U2741" s="9"/>
      <c r="V2741" s="29"/>
      <c r="W2741" s="29"/>
      <c r="X2741" s="29"/>
      <c r="Y2741" s="24"/>
      <c r="Z2741" s="24"/>
    </row>
    <row r="2742" spans="18:26" x14ac:dyDescent="0.2">
      <c r="R2742" s="9"/>
      <c r="S2742" s="28" t="s">
        <v>2832</v>
      </c>
      <c r="T2742" s="27" t="s">
        <v>6031</v>
      </c>
      <c r="U2742" s="9"/>
      <c r="V2742" s="29"/>
      <c r="W2742" s="29"/>
      <c r="X2742" s="29"/>
      <c r="Y2742" s="24"/>
      <c r="Z2742" s="24"/>
    </row>
    <row r="2743" spans="18:26" x14ac:dyDescent="0.2">
      <c r="R2743" s="9"/>
      <c r="S2743" s="28" t="s">
        <v>2833</v>
      </c>
      <c r="T2743" s="27" t="s">
        <v>6032</v>
      </c>
      <c r="U2743" s="9"/>
      <c r="V2743" s="29"/>
      <c r="W2743" s="29"/>
      <c r="X2743" s="29"/>
      <c r="Y2743" s="24"/>
      <c r="Z2743" s="24"/>
    </row>
    <row r="2744" spans="18:26" x14ac:dyDescent="0.2">
      <c r="R2744" s="9"/>
      <c r="S2744" s="28" t="s">
        <v>2834</v>
      </c>
      <c r="T2744" s="27" t="s">
        <v>6033</v>
      </c>
      <c r="U2744" s="9"/>
      <c r="V2744" s="29"/>
      <c r="W2744" s="29"/>
      <c r="X2744" s="29"/>
      <c r="Y2744" s="24"/>
      <c r="Z2744" s="24"/>
    </row>
    <row r="2745" spans="18:26" x14ac:dyDescent="0.2">
      <c r="R2745" s="9"/>
      <c r="S2745" s="28" t="s">
        <v>2835</v>
      </c>
      <c r="T2745" s="27" t="s">
        <v>6034</v>
      </c>
      <c r="U2745" s="9"/>
      <c r="V2745" s="29"/>
      <c r="W2745" s="29"/>
      <c r="X2745" s="29"/>
      <c r="Y2745" s="24"/>
      <c r="Z2745" s="24"/>
    </row>
    <row r="2746" spans="18:26" x14ac:dyDescent="0.2">
      <c r="R2746" s="9"/>
      <c r="S2746" s="28" t="s">
        <v>2836</v>
      </c>
      <c r="T2746" s="27" t="s">
        <v>6035</v>
      </c>
      <c r="U2746" s="9"/>
      <c r="V2746" s="29"/>
      <c r="W2746" s="29"/>
      <c r="X2746" s="29"/>
      <c r="Y2746" s="24"/>
      <c r="Z2746" s="24"/>
    </row>
    <row r="2747" spans="18:26" x14ac:dyDescent="0.2">
      <c r="R2747" s="9"/>
      <c r="S2747" s="28" t="s">
        <v>2837</v>
      </c>
      <c r="T2747" s="27" t="s">
        <v>6036</v>
      </c>
      <c r="U2747" s="9"/>
      <c r="V2747" s="29"/>
      <c r="W2747" s="29"/>
      <c r="X2747" s="29"/>
      <c r="Y2747" s="24"/>
      <c r="Z2747" s="24"/>
    </row>
    <row r="2748" spans="18:26" x14ac:dyDescent="0.2">
      <c r="R2748" s="9"/>
      <c r="S2748" s="22" t="s">
        <v>2838</v>
      </c>
      <c r="T2748" s="10" t="s">
        <v>6037</v>
      </c>
      <c r="U2748" s="9"/>
      <c r="V2748" s="29"/>
      <c r="W2748" s="29"/>
      <c r="X2748" s="29"/>
      <c r="Y2748" s="24"/>
      <c r="Z2748" s="24"/>
    </row>
    <row r="2749" spans="18:26" x14ac:dyDescent="0.2">
      <c r="R2749" s="9"/>
      <c r="S2749" s="28" t="s">
        <v>2839</v>
      </c>
      <c r="T2749" s="27" t="s">
        <v>6038</v>
      </c>
      <c r="U2749" s="9"/>
      <c r="V2749" s="29"/>
      <c r="W2749" s="29"/>
      <c r="X2749" s="29"/>
      <c r="Y2749" s="24"/>
      <c r="Z2749" s="24"/>
    </row>
    <row r="2750" spans="18:26" x14ac:dyDescent="0.2">
      <c r="R2750" s="9"/>
      <c r="S2750" s="28" t="s">
        <v>2840</v>
      </c>
      <c r="T2750" s="27" t="s">
        <v>6039</v>
      </c>
      <c r="U2750" s="9"/>
      <c r="V2750" s="29"/>
      <c r="W2750" s="29"/>
      <c r="X2750" s="29"/>
      <c r="Y2750" s="24"/>
      <c r="Z2750" s="24"/>
    </row>
    <row r="2751" spans="18:26" x14ac:dyDescent="0.2">
      <c r="R2751" s="9"/>
      <c r="S2751" s="28" t="s">
        <v>2841</v>
      </c>
      <c r="T2751" s="27" t="s">
        <v>6040</v>
      </c>
      <c r="U2751" s="9"/>
      <c r="V2751" s="29"/>
      <c r="W2751" s="29"/>
      <c r="X2751" s="29"/>
      <c r="Y2751" s="24"/>
      <c r="Z2751" s="24"/>
    </row>
    <row r="2752" spans="18:26" x14ac:dyDescent="0.2">
      <c r="R2752" s="9"/>
      <c r="S2752" s="28" t="s">
        <v>2842</v>
      </c>
      <c r="T2752" s="27" t="s">
        <v>6041</v>
      </c>
      <c r="U2752" s="9"/>
      <c r="V2752" s="29"/>
      <c r="W2752" s="29"/>
      <c r="X2752" s="29"/>
      <c r="Y2752" s="24"/>
      <c r="Z2752" s="24"/>
    </row>
    <row r="2753" spans="18:26" x14ac:dyDescent="0.2">
      <c r="R2753" s="9"/>
      <c r="S2753" s="28" t="s">
        <v>2843</v>
      </c>
      <c r="T2753" s="27" t="s">
        <v>6042</v>
      </c>
      <c r="U2753" s="9"/>
      <c r="V2753" s="29"/>
      <c r="W2753" s="29"/>
      <c r="X2753" s="29"/>
      <c r="Y2753" s="24"/>
      <c r="Z2753" s="24"/>
    </row>
    <row r="2754" spans="18:26" x14ac:dyDescent="0.2">
      <c r="R2754" s="9"/>
      <c r="S2754" s="28" t="s">
        <v>2844</v>
      </c>
      <c r="T2754" s="27" t="s">
        <v>6043</v>
      </c>
      <c r="U2754" s="9"/>
      <c r="V2754" s="29"/>
      <c r="W2754" s="29"/>
      <c r="X2754" s="29"/>
      <c r="Y2754" s="24"/>
      <c r="Z2754" s="24"/>
    </row>
    <row r="2755" spans="18:26" x14ac:dyDescent="0.2">
      <c r="R2755" s="9"/>
      <c r="S2755" s="28" t="s">
        <v>2845</v>
      </c>
      <c r="T2755" s="27" t="s">
        <v>6044</v>
      </c>
      <c r="U2755" s="9"/>
      <c r="V2755" s="29"/>
      <c r="W2755" s="29"/>
      <c r="X2755" s="29"/>
      <c r="Y2755" s="24"/>
      <c r="Z2755" s="24"/>
    </row>
    <row r="2756" spans="18:26" x14ac:dyDescent="0.2">
      <c r="R2756" s="9"/>
      <c r="S2756" s="22" t="s">
        <v>2846</v>
      </c>
      <c r="T2756" s="10" t="s">
        <v>6045</v>
      </c>
      <c r="U2756" s="9"/>
      <c r="V2756" s="29"/>
      <c r="W2756" s="29"/>
      <c r="X2756" s="29"/>
      <c r="Y2756" s="24"/>
      <c r="Z2756" s="24"/>
    </row>
    <row r="2757" spans="18:26" x14ac:dyDescent="0.2">
      <c r="R2757" s="9"/>
      <c r="S2757" s="28" t="s">
        <v>2847</v>
      </c>
      <c r="T2757" s="27" t="s">
        <v>6046</v>
      </c>
      <c r="U2757" s="9"/>
      <c r="V2757" s="29"/>
      <c r="W2757" s="29"/>
      <c r="X2757" s="29"/>
      <c r="Y2757" s="24"/>
      <c r="Z2757" s="24"/>
    </row>
    <row r="2758" spans="18:26" x14ac:dyDescent="0.2">
      <c r="R2758" s="9"/>
      <c r="S2758" s="28" t="s">
        <v>2848</v>
      </c>
      <c r="T2758" s="27" t="s">
        <v>6047</v>
      </c>
      <c r="U2758" s="9"/>
      <c r="V2758" s="29"/>
      <c r="W2758" s="29"/>
      <c r="X2758" s="29"/>
      <c r="Y2758" s="24"/>
      <c r="Z2758" s="24"/>
    </row>
    <row r="2759" spans="18:26" x14ac:dyDescent="0.2">
      <c r="R2759" s="9"/>
      <c r="S2759" s="28" t="s">
        <v>2849</v>
      </c>
      <c r="T2759" s="27" t="s">
        <v>6048</v>
      </c>
      <c r="U2759" s="9"/>
      <c r="V2759" s="29"/>
      <c r="W2759" s="29"/>
      <c r="X2759" s="29"/>
      <c r="Y2759" s="24"/>
      <c r="Z2759" s="24"/>
    </row>
    <row r="2760" spans="18:26" x14ac:dyDescent="0.2">
      <c r="R2760" s="9"/>
      <c r="S2760" s="28" t="s">
        <v>2850</v>
      </c>
      <c r="T2760" s="27" t="s">
        <v>6049</v>
      </c>
      <c r="U2760" s="9"/>
      <c r="V2760" s="29"/>
      <c r="W2760" s="29"/>
      <c r="X2760" s="29"/>
      <c r="Y2760" s="24"/>
      <c r="Z2760" s="24"/>
    </row>
    <row r="2761" spans="18:26" x14ac:dyDescent="0.2">
      <c r="R2761" s="9"/>
      <c r="S2761" s="28" t="s">
        <v>2851</v>
      </c>
      <c r="T2761" s="27" t="s">
        <v>6050</v>
      </c>
      <c r="U2761" s="9"/>
      <c r="V2761" s="29"/>
      <c r="W2761" s="29"/>
      <c r="X2761" s="29"/>
      <c r="Y2761" s="24"/>
      <c r="Z2761" s="24"/>
    </row>
    <row r="2762" spans="18:26" x14ac:dyDescent="0.2">
      <c r="R2762" s="9"/>
      <c r="S2762" s="28" t="s">
        <v>2852</v>
      </c>
      <c r="T2762" s="27" t="s">
        <v>6051</v>
      </c>
      <c r="U2762" s="9"/>
      <c r="V2762" s="29"/>
      <c r="W2762" s="29"/>
      <c r="X2762" s="29"/>
      <c r="Y2762" s="24"/>
      <c r="Z2762" s="24"/>
    </row>
    <row r="2763" spans="18:26" x14ac:dyDescent="0.2">
      <c r="R2763" s="9"/>
      <c r="S2763" s="28" t="s">
        <v>2853</v>
      </c>
      <c r="T2763" s="27" t="s">
        <v>6052</v>
      </c>
      <c r="U2763" s="9"/>
      <c r="V2763" s="29"/>
      <c r="W2763" s="29"/>
      <c r="X2763" s="29"/>
      <c r="Y2763" s="24"/>
      <c r="Z2763" s="24"/>
    </row>
    <row r="2764" spans="18:26" x14ac:dyDescent="0.2">
      <c r="R2764" s="9"/>
      <c r="S2764" s="28" t="s">
        <v>2854</v>
      </c>
      <c r="T2764" s="27" t="s">
        <v>6053</v>
      </c>
      <c r="U2764" s="9"/>
      <c r="V2764" s="29"/>
      <c r="W2764" s="29"/>
      <c r="X2764" s="29"/>
      <c r="Y2764" s="24"/>
      <c r="Z2764" s="24"/>
    </row>
    <row r="2765" spans="18:26" x14ac:dyDescent="0.2">
      <c r="R2765" s="9"/>
      <c r="S2765" s="28" t="s">
        <v>2855</v>
      </c>
      <c r="T2765" s="27" t="s">
        <v>6054</v>
      </c>
      <c r="U2765" s="9"/>
      <c r="V2765" s="29"/>
      <c r="W2765" s="29"/>
      <c r="X2765" s="29"/>
      <c r="Y2765" s="24"/>
      <c r="Z2765" s="24"/>
    </row>
    <row r="2766" spans="18:26" x14ac:dyDescent="0.2">
      <c r="R2766" s="9"/>
      <c r="S2766" s="28" t="s">
        <v>2856</v>
      </c>
      <c r="T2766" s="27" t="s">
        <v>6055</v>
      </c>
      <c r="U2766" s="9"/>
      <c r="V2766" s="29"/>
      <c r="W2766" s="29"/>
      <c r="X2766" s="29"/>
      <c r="Y2766" s="24"/>
      <c r="Z2766" s="24"/>
    </row>
    <row r="2767" spans="18:26" x14ac:dyDescent="0.2">
      <c r="R2767" s="9"/>
      <c r="S2767" s="28" t="s">
        <v>2857</v>
      </c>
      <c r="T2767" s="27" t="s">
        <v>6056</v>
      </c>
      <c r="U2767" s="9"/>
      <c r="V2767" s="29"/>
      <c r="W2767" s="29"/>
      <c r="X2767" s="29"/>
      <c r="Y2767" s="24"/>
      <c r="Z2767" s="24"/>
    </row>
    <row r="2768" spans="18:26" x14ac:dyDescent="0.2">
      <c r="R2768" s="9"/>
      <c r="S2768" s="28" t="s">
        <v>2858</v>
      </c>
      <c r="T2768" s="27" t="s">
        <v>6057</v>
      </c>
      <c r="U2768" s="9"/>
      <c r="V2768" s="29"/>
      <c r="W2768" s="29"/>
      <c r="X2768" s="29"/>
      <c r="Y2768" s="24"/>
      <c r="Z2768" s="24"/>
    </row>
    <row r="2769" spans="18:26" x14ac:dyDescent="0.2">
      <c r="R2769" s="9"/>
      <c r="S2769" s="22" t="s">
        <v>2859</v>
      </c>
      <c r="T2769" s="10" t="s">
        <v>6058</v>
      </c>
      <c r="U2769" s="9"/>
      <c r="V2769" s="29"/>
      <c r="W2769" s="29"/>
      <c r="X2769" s="29"/>
      <c r="Y2769" s="24"/>
      <c r="Z2769" s="24"/>
    </row>
    <row r="2770" spans="18:26" x14ac:dyDescent="0.2">
      <c r="R2770" s="9"/>
      <c r="S2770" s="28" t="s">
        <v>2860</v>
      </c>
      <c r="T2770" s="27" t="s">
        <v>6059</v>
      </c>
      <c r="U2770" s="9"/>
      <c r="V2770" s="29"/>
      <c r="W2770" s="29"/>
      <c r="X2770" s="29"/>
      <c r="Y2770" s="24"/>
      <c r="Z2770" s="24"/>
    </row>
    <row r="2771" spans="18:26" x14ac:dyDescent="0.2">
      <c r="R2771" s="9"/>
      <c r="S2771" s="28" t="s">
        <v>2861</v>
      </c>
      <c r="T2771" s="27" t="s">
        <v>6060</v>
      </c>
      <c r="U2771" s="9"/>
      <c r="V2771" s="29"/>
      <c r="W2771" s="29"/>
      <c r="X2771" s="29"/>
      <c r="Y2771" s="24"/>
      <c r="Z2771" s="24"/>
    </row>
    <row r="2772" spans="18:26" x14ac:dyDescent="0.2">
      <c r="R2772" s="9"/>
      <c r="S2772" s="28" t="s">
        <v>2862</v>
      </c>
      <c r="T2772" s="27" t="s">
        <v>6061</v>
      </c>
      <c r="U2772" s="9"/>
      <c r="V2772" s="29"/>
      <c r="W2772" s="29"/>
      <c r="X2772" s="29"/>
      <c r="Y2772" s="24"/>
      <c r="Z2772" s="24"/>
    </row>
    <row r="2773" spans="18:26" x14ac:dyDescent="0.2">
      <c r="R2773" s="9"/>
      <c r="S2773" s="28" t="s">
        <v>2863</v>
      </c>
      <c r="T2773" s="27" t="s">
        <v>6062</v>
      </c>
      <c r="U2773" s="9"/>
      <c r="V2773" s="29"/>
      <c r="W2773" s="29"/>
      <c r="X2773" s="29"/>
      <c r="Y2773" s="24"/>
      <c r="Z2773" s="24"/>
    </row>
    <row r="2774" spans="18:26" x14ac:dyDescent="0.2">
      <c r="R2774" s="9"/>
      <c r="S2774" s="28" t="s">
        <v>2864</v>
      </c>
      <c r="T2774" s="27" t="s">
        <v>6063</v>
      </c>
      <c r="U2774" s="9"/>
      <c r="V2774" s="29"/>
      <c r="W2774" s="29"/>
      <c r="X2774" s="29"/>
      <c r="Y2774" s="24"/>
      <c r="Z2774" s="24"/>
    </row>
    <row r="2775" spans="18:26" x14ac:dyDescent="0.2">
      <c r="R2775" s="9"/>
      <c r="S2775" s="28" t="s">
        <v>2865</v>
      </c>
      <c r="T2775" s="27" t="s">
        <v>6064</v>
      </c>
      <c r="U2775" s="9"/>
      <c r="V2775" s="29"/>
      <c r="W2775" s="29"/>
      <c r="X2775" s="29"/>
      <c r="Y2775" s="24"/>
      <c r="Z2775" s="24"/>
    </row>
    <row r="2776" spans="18:26" x14ac:dyDescent="0.2">
      <c r="R2776" s="9"/>
      <c r="S2776" s="28" t="s">
        <v>2866</v>
      </c>
      <c r="T2776" s="27" t="s">
        <v>6065</v>
      </c>
      <c r="U2776" s="9"/>
      <c r="V2776" s="29"/>
      <c r="W2776" s="29"/>
      <c r="X2776" s="29"/>
      <c r="Y2776" s="24"/>
      <c r="Z2776" s="24"/>
    </row>
    <row r="2777" spans="18:26" x14ac:dyDescent="0.2">
      <c r="R2777" s="9"/>
      <c r="S2777" s="28" t="s">
        <v>2867</v>
      </c>
      <c r="T2777" s="27" t="s">
        <v>6066</v>
      </c>
      <c r="U2777" s="9"/>
      <c r="V2777" s="29"/>
      <c r="W2777" s="29"/>
      <c r="X2777" s="29"/>
      <c r="Y2777" s="24"/>
      <c r="Z2777" s="24"/>
    </row>
    <row r="2778" spans="18:26" x14ac:dyDescent="0.2">
      <c r="R2778" s="9"/>
      <c r="S2778" s="28" t="s">
        <v>2868</v>
      </c>
      <c r="T2778" s="27" t="s">
        <v>6067</v>
      </c>
      <c r="U2778" s="9"/>
      <c r="V2778" s="29"/>
      <c r="W2778" s="29"/>
      <c r="X2778" s="29"/>
      <c r="Y2778" s="24"/>
      <c r="Z2778" s="24"/>
    </row>
    <row r="2779" spans="18:26" x14ac:dyDescent="0.2">
      <c r="R2779" s="9"/>
      <c r="S2779" s="28" t="s">
        <v>2869</v>
      </c>
      <c r="T2779" s="27" t="s">
        <v>6068</v>
      </c>
      <c r="U2779" s="9"/>
      <c r="V2779" s="29"/>
      <c r="W2779" s="29"/>
      <c r="X2779" s="29"/>
      <c r="Y2779" s="24"/>
      <c r="Z2779" s="24"/>
    </row>
    <row r="2780" spans="18:26" x14ac:dyDescent="0.2">
      <c r="R2780" s="9"/>
      <c r="S2780" s="28" t="s">
        <v>2870</v>
      </c>
      <c r="T2780" s="27" t="s">
        <v>6069</v>
      </c>
      <c r="U2780" s="9"/>
      <c r="V2780" s="29"/>
      <c r="W2780" s="29"/>
      <c r="X2780" s="29"/>
      <c r="Y2780" s="24"/>
      <c r="Z2780" s="24"/>
    </row>
    <row r="2781" spans="18:26" x14ac:dyDescent="0.2">
      <c r="R2781" s="9"/>
      <c r="S2781" s="22" t="s">
        <v>2871</v>
      </c>
      <c r="T2781" s="10" t="s">
        <v>6070</v>
      </c>
      <c r="U2781" s="9"/>
      <c r="V2781" s="29"/>
      <c r="W2781" s="29"/>
      <c r="X2781" s="29"/>
      <c r="Y2781" s="24"/>
      <c r="Z2781" s="24"/>
    </row>
    <row r="2782" spans="18:26" x14ac:dyDescent="0.2">
      <c r="R2782" s="9"/>
      <c r="S2782" s="28" t="s">
        <v>2872</v>
      </c>
      <c r="T2782" s="27" t="s">
        <v>6071</v>
      </c>
      <c r="U2782" s="9"/>
      <c r="V2782" s="29"/>
      <c r="W2782" s="29"/>
      <c r="X2782" s="29"/>
      <c r="Y2782" s="24"/>
      <c r="Z2782" s="24"/>
    </row>
    <row r="2783" spans="18:26" x14ac:dyDescent="0.2">
      <c r="R2783" s="9"/>
      <c r="S2783" s="28" t="s">
        <v>2873</v>
      </c>
      <c r="T2783" s="27" t="s">
        <v>6072</v>
      </c>
      <c r="U2783" s="9"/>
      <c r="V2783" s="29"/>
      <c r="W2783" s="29"/>
      <c r="X2783" s="29"/>
      <c r="Y2783" s="24"/>
      <c r="Z2783" s="24"/>
    </row>
    <row r="2784" spans="18:26" x14ac:dyDescent="0.2">
      <c r="R2784" s="9"/>
      <c r="S2784" s="28" t="s">
        <v>2874</v>
      </c>
      <c r="T2784" s="27" t="s">
        <v>6073</v>
      </c>
      <c r="U2784" s="9"/>
      <c r="V2784" s="29"/>
      <c r="W2784" s="29"/>
      <c r="X2784" s="29"/>
      <c r="Y2784" s="24"/>
      <c r="Z2784" s="24"/>
    </row>
    <row r="2785" spans="18:26" x14ac:dyDescent="0.2">
      <c r="R2785" s="9"/>
      <c r="S2785" s="28" t="s">
        <v>2875</v>
      </c>
      <c r="T2785" s="27" t="s">
        <v>6074</v>
      </c>
      <c r="U2785" s="9"/>
      <c r="V2785" s="29"/>
      <c r="W2785" s="29"/>
      <c r="X2785" s="29"/>
      <c r="Y2785" s="24"/>
      <c r="Z2785" s="24"/>
    </row>
    <row r="2786" spans="18:26" x14ac:dyDescent="0.2">
      <c r="R2786" s="9"/>
      <c r="S2786" s="28" t="s">
        <v>2876</v>
      </c>
      <c r="T2786" s="27" t="s">
        <v>6075</v>
      </c>
      <c r="U2786" s="9"/>
      <c r="V2786" s="29"/>
      <c r="W2786" s="29"/>
      <c r="X2786" s="29"/>
      <c r="Y2786" s="24"/>
      <c r="Z2786" s="24"/>
    </row>
    <row r="2787" spans="18:26" x14ac:dyDescent="0.2">
      <c r="R2787" s="9"/>
      <c r="S2787" s="28" t="s">
        <v>2877</v>
      </c>
      <c r="T2787" s="27" t="s">
        <v>6076</v>
      </c>
      <c r="U2787" s="9"/>
      <c r="V2787" s="29"/>
      <c r="W2787" s="29"/>
      <c r="X2787" s="29"/>
      <c r="Y2787" s="24"/>
      <c r="Z2787" s="24"/>
    </row>
    <row r="2788" spans="18:26" x14ac:dyDescent="0.2">
      <c r="R2788" s="9"/>
      <c r="S2788" s="28" t="s">
        <v>2878</v>
      </c>
      <c r="T2788" s="27" t="s">
        <v>6077</v>
      </c>
      <c r="U2788" s="9"/>
      <c r="V2788" s="29"/>
      <c r="W2788" s="29"/>
      <c r="X2788" s="29"/>
      <c r="Y2788" s="24"/>
      <c r="Z2788" s="24"/>
    </row>
    <row r="2789" spans="18:26" x14ac:dyDescent="0.2">
      <c r="R2789" s="9"/>
      <c r="S2789" s="22" t="s">
        <v>2879</v>
      </c>
      <c r="T2789" s="10" t="s">
        <v>87</v>
      </c>
      <c r="U2789" s="9"/>
      <c r="V2789" s="29"/>
      <c r="W2789" s="29"/>
      <c r="X2789" s="29"/>
      <c r="Y2789" s="24"/>
      <c r="Z2789" s="24"/>
    </row>
    <row r="2790" spans="18:26" x14ac:dyDescent="0.2">
      <c r="R2790" s="9"/>
      <c r="S2790" s="22" t="s">
        <v>2880</v>
      </c>
      <c r="T2790" s="10" t="s">
        <v>6078</v>
      </c>
      <c r="U2790" s="9"/>
      <c r="V2790" s="29"/>
      <c r="W2790" s="29"/>
      <c r="X2790" s="29"/>
      <c r="Y2790" s="24"/>
      <c r="Z2790" s="24"/>
    </row>
    <row r="2791" spans="18:26" x14ac:dyDescent="0.2">
      <c r="R2791" s="9"/>
      <c r="S2791" s="28" t="s">
        <v>2881</v>
      </c>
      <c r="T2791" s="27" t="s">
        <v>3686</v>
      </c>
      <c r="U2791" s="9"/>
      <c r="V2791" s="29"/>
      <c r="W2791" s="29"/>
      <c r="X2791" s="29"/>
      <c r="Y2791" s="24"/>
      <c r="Z2791" s="24"/>
    </row>
    <row r="2792" spans="18:26" x14ac:dyDescent="0.2">
      <c r="R2792" s="9"/>
      <c r="S2792" s="28" t="s">
        <v>2882</v>
      </c>
      <c r="T2792" s="27" t="s">
        <v>6079</v>
      </c>
      <c r="U2792" s="9"/>
      <c r="V2792" s="29"/>
      <c r="W2792" s="29"/>
      <c r="X2792" s="29"/>
      <c r="Y2792" s="24"/>
      <c r="Z2792" s="24"/>
    </row>
    <row r="2793" spans="18:26" x14ac:dyDescent="0.2">
      <c r="R2793" s="9"/>
      <c r="S2793" s="28" t="s">
        <v>2883</v>
      </c>
      <c r="T2793" s="27" t="s">
        <v>6080</v>
      </c>
      <c r="U2793" s="9"/>
      <c r="V2793" s="29"/>
      <c r="W2793" s="29"/>
      <c r="X2793" s="29"/>
      <c r="Y2793" s="24"/>
      <c r="Z2793" s="24"/>
    </row>
    <row r="2794" spans="18:26" x14ac:dyDescent="0.2">
      <c r="R2794" s="9"/>
      <c r="S2794" s="28" t="s">
        <v>2884</v>
      </c>
      <c r="T2794" s="27" t="s">
        <v>6081</v>
      </c>
      <c r="U2794" s="9"/>
      <c r="V2794" s="29"/>
      <c r="W2794" s="29"/>
      <c r="X2794" s="29"/>
      <c r="Y2794" s="24"/>
      <c r="Z2794" s="24"/>
    </row>
    <row r="2795" spans="18:26" x14ac:dyDescent="0.2">
      <c r="R2795" s="9"/>
      <c r="S2795" s="28" t="s">
        <v>2885</v>
      </c>
      <c r="T2795" s="27" t="s">
        <v>6082</v>
      </c>
      <c r="U2795" s="9"/>
      <c r="V2795" s="29"/>
      <c r="W2795" s="29"/>
      <c r="X2795" s="29"/>
      <c r="Y2795" s="24"/>
      <c r="Z2795" s="24"/>
    </row>
    <row r="2796" spans="18:26" x14ac:dyDescent="0.2">
      <c r="R2796" s="9"/>
      <c r="S2796" s="28" t="s">
        <v>2886</v>
      </c>
      <c r="T2796" s="27" t="s">
        <v>6083</v>
      </c>
      <c r="U2796" s="9"/>
      <c r="V2796" s="29"/>
      <c r="W2796" s="29"/>
      <c r="X2796" s="29"/>
      <c r="Y2796" s="24"/>
      <c r="Z2796" s="24"/>
    </row>
    <row r="2797" spans="18:26" x14ac:dyDescent="0.2">
      <c r="R2797" s="9"/>
      <c r="S2797" s="28" t="s">
        <v>2887</v>
      </c>
      <c r="T2797" s="27" t="s">
        <v>6084</v>
      </c>
      <c r="U2797" s="9"/>
      <c r="V2797" s="29"/>
      <c r="W2797" s="29"/>
      <c r="X2797" s="29"/>
      <c r="Y2797" s="24"/>
      <c r="Z2797" s="24"/>
    </row>
    <row r="2798" spans="18:26" x14ac:dyDescent="0.2">
      <c r="R2798" s="9"/>
      <c r="S2798" s="28" t="s">
        <v>2888</v>
      </c>
      <c r="T2798" s="27" t="s">
        <v>6085</v>
      </c>
      <c r="U2798" s="9"/>
      <c r="V2798" s="29"/>
      <c r="W2798" s="29"/>
      <c r="X2798" s="29"/>
      <c r="Y2798" s="24"/>
      <c r="Z2798" s="24"/>
    </row>
    <row r="2799" spans="18:26" x14ac:dyDescent="0.2">
      <c r="R2799" s="9"/>
      <c r="S2799" s="28" t="s">
        <v>2889</v>
      </c>
      <c r="T2799" s="27" t="s">
        <v>3383</v>
      </c>
      <c r="U2799" s="9"/>
      <c r="V2799" s="29"/>
      <c r="W2799" s="29"/>
      <c r="X2799" s="29"/>
      <c r="Y2799" s="24"/>
      <c r="Z2799" s="24"/>
    </row>
    <row r="2800" spans="18:26" x14ac:dyDescent="0.2">
      <c r="R2800" s="9"/>
      <c r="S2800" s="28" t="s">
        <v>2890</v>
      </c>
      <c r="T2800" s="27" t="s">
        <v>6086</v>
      </c>
      <c r="U2800" s="9"/>
      <c r="V2800" s="29"/>
      <c r="W2800" s="29"/>
      <c r="X2800" s="29"/>
      <c r="Y2800" s="24"/>
      <c r="Z2800" s="24"/>
    </row>
    <row r="2801" spans="18:26" x14ac:dyDescent="0.2">
      <c r="R2801" s="9"/>
      <c r="S2801" s="28" t="s">
        <v>2891</v>
      </c>
      <c r="T2801" s="27" t="s">
        <v>6087</v>
      </c>
      <c r="U2801" s="9"/>
      <c r="V2801" s="29"/>
      <c r="W2801" s="29"/>
      <c r="X2801" s="29"/>
      <c r="Y2801" s="24"/>
      <c r="Z2801" s="24"/>
    </row>
    <row r="2802" spans="18:26" x14ac:dyDescent="0.2">
      <c r="R2802" s="9"/>
      <c r="S2802" s="28" t="s">
        <v>2892</v>
      </c>
      <c r="T2802" s="27" t="s">
        <v>6088</v>
      </c>
      <c r="U2802" s="9"/>
      <c r="V2802" s="29"/>
      <c r="W2802" s="29"/>
      <c r="X2802" s="29"/>
      <c r="Y2802" s="24"/>
      <c r="Z2802" s="24"/>
    </row>
    <row r="2803" spans="18:26" x14ac:dyDescent="0.2">
      <c r="R2803" s="9"/>
      <c r="S2803" s="28" t="s">
        <v>2893</v>
      </c>
      <c r="T2803" s="27" t="s">
        <v>6089</v>
      </c>
      <c r="U2803" s="9"/>
      <c r="V2803" s="29"/>
      <c r="W2803" s="29"/>
      <c r="X2803" s="29"/>
      <c r="Y2803" s="24"/>
      <c r="Z2803" s="24"/>
    </row>
    <row r="2804" spans="18:26" x14ac:dyDescent="0.2">
      <c r="R2804" s="9"/>
      <c r="S2804" s="22" t="s">
        <v>2894</v>
      </c>
      <c r="T2804" s="10" t="s">
        <v>6090</v>
      </c>
      <c r="U2804" s="9"/>
      <c r="V2804" s="29"/>
      <c r="W2804" s="29"/>
      <c r="X2804" s="29"/>
      <c r="Y2804" s="24"/>
      <c r="Z2804" s="24"/>
    </row>
    <row r="2805" spans="18:26" x14ac:dyDescent="0.2">
      <c r="R2805" s="9"/>
      <c r="S2805" s="28" t="s">
        <v>2895</v>
      </c>
      <c r="T2805" s="27" t="s">
        <v>6091</v>
      </c>
      <c r="U2805" s="9"/>
      <c r="V2805" s="29"/>
      <c r="W2805" s="29"/>
      <c r="X2805" s="29"/>
      <c r="Y2805" s="24"/>
      <c r="Z2805" s="24"/>
    </row>
    <row r="2806" spans="18:26" x14ac:dyDescent="0.2">
      <c r="R2806" s="9"/>
      <c r="S2806" s="28" t="s">
        <v>2896</v>
      </c>
      <c r="T2806" s="27" t="s">
        <v>6092</v>
      </c>
      <c r="U2806" s="9"/>
      <c r="V2806" s="29"/>
      <c r="W2806" s="29"/>
      <c r="X2806" s="29"/>
      <c r="Y2806" s="24"/>
      <c r="Z2806" s="24"/>
    </row>
    <row r="2807" spans="18:26" x14ac:dyDescent="0.2">
      <c r="R2807" s="9"/>
      <c r="S2807" s="28" t="s">
        <v>2897</v>
      </c>
      <c r="T2807" s="27" t="s">
        <v>6093</v>
      </c>
      <c r="U2807" s="9"/>
      <c r="V2807" s="29"/>
      <c r="W2807" s="29"/>
      <c r="X2807" s="29"/>
      <c r="Y2807" s="24"/>
      <c r="Z2807" s="24"/>
    </row>
    <row r="2808" spans="18:26" x14ac:dyDescent="0.2">
      <c r="R2808" s="9"/>
      <c r="S2808" s="28" t="s">
        <v>2898</v>
      </c>
      <c r="T2808" s="27" t="s">
        <v>6094</v>
      </c>
      <c r="U2808" s="9"/>
      <c r="V2808" s="29"/>
      <c r="W2808" s="29"/>
      <c r="X2808" s="29"/>
      <c r="Y2808" s="24"/>
      <c r="Z2808" s="24"/>
    </row>
    <row r="2809" spans="18:26" x14ac:dyDescent="0.2">
      <c r="R2809" s="9"/>
      <c r="S2809" s="22" t="s">
        <v>2899</v>
      </c>
      <c r="T2809" s="10" t="s">
        <v>6095</v>
      </c>
      <c r="U2809" s="9"/>
      <c r="V2809" s="29"/>
      <c r="W2809" s="29"/>
      <c r="X2809" s="29"/>
      <c r="Y2809" s="24"/>
      <c r="Z2809" s="24"/>
    </row>
    <row r="2810" spans="18:26" x14ac:dyDescent="0.2">
      <c r="R2810" s="9"/>
      <c r="S2810" s="28" t="s">
        <v>2900</v>
      </c>
      <c r="T2810" s="27" t="s">
        <v>6096</v>
      </c>
      <c r="U2810" s="9"/>
      <c r="V2810" s="29"/>
      <c r="W2810" s="29"/>
      <c r="X2810" s="29"/>
      <c r="Y2810" s="24"/>
      <c r="Z2810" s="24"/>
    </row>
    <row r="2811" spans="18:26" x14ac:dyDescent="0.2">
      <c r="R2811" s="9"/>
      <c r="S2811" s="28" t="s">
        <v>2901</v>
      </c>
      <c r="T2811" s="27" t="s">
        <v>6097</v>
      </c>
      <c r="U2811" s="9"/>
      <c r="V2811" s="29"/>
      <c r="W2811" s="29"/>
      <c r="X2811" s="29"/>
      <c r="Y2811" s="24"/>
      <c r="Z2811" s="24"/>
    </row>
    <row r="2812" spans="18:26" x14ac:dyDescent="0.2">
      <c r="R2812" s="9"/>
      <c r="S2812" s="28" t="s">
        <v>2902</v>
      </c>
      <c r="T2812" s="27" t="s">
        <v>6098</v>
      </c>
      <c r="U2812" s="9"/>
      <c r="V2812" s="29"/>
      <c r="W2812" s="29"/>
      <c r="X2812" s="29"/>
      <c r="Y2812" s="24"/>
      <c r="Z2812" s="24"/>
    </row>
    <row r="2813" spans="18:26" x14ac:dyDescent="0.2">
      <c r="R2813" s="9"/>
      <c r="S2813" s="28" t="s">
        <v>2903</v>
      </c>
      <c r="T2813" s="27" t="s">
        <v>6099</v>
      </c>
      <c r="U2813" s="9"/>
      <c r="V2813" s="29"/>
      <c r="W2813" s="29"/>
      <c r="X2813" s="29"/>
      <c r="Y2813" s="24"/>
      <c r="Z2813" s="24"/>
    </row>
    <row r="2814" spans="18:26" x14ac:dyDescent="0.2">
      <c r="R2814" s="9"/>
      <c r="S2814" s="28" t="s">
        <v>2904</v>
      </c>
      <c r="T2814" s="27" t="s">
        <v>6100</v>
      </c>
      <c r="U2814" s="9"/>
      <c r="V2814" s="29"/>
      <c r="W2814" s="29"/>
      <c r="X2814" s="29"/>
      <c r="Y2814" s="24"/>
      <c r="Z2814" s="24"/>
    </row>
    <row r="2815" spans="18:26" x14ac:dyDescent="0.2">
      <c r="R2815" s="9"/>
      <c r="S2815" s="28" t="s">
        <v>2905</v>
      </c>
      <c r="T2815" s="27" t="s">
        <v>6101</v>
      </c>
      <c r="U2815" s="9"/>
      <c r="V2815" s="29"/>
      <c r="W2815" s="29"/>
      <c r="X2815" s="29"/>
      <c r="Y2815" s="24"/>
      <c r="Z2815" s="24"/>
    </row>
    <row r="2816" spans="18:26" x14ac:dyDescent="0.2">
      <c r="R2816" s="9"/>
      <c r="S2816" s="28" t="s">
        <v>2906</v>
      </c>
      <c r="T2816" s="27" t="s">
        <v>6102</v>
      </c>
      <c r="U2816" s="9"/>
      <c r="V2816" s="29"/>
      <c r="W2816" s="29"/>
      <c r="X2816" s="29"/>
      <c r="Y2816" s="24"/>
      <c r="Z2816" s="24"/>
    </row>
    <row r="2817" spans="18:26" x14ac:dyDescent="0.2">
      <c r="R2817" s="9"/>
      <c r="S2817" s="28" t="s">
        <v>2907</v>
      </c>
      <c r="T2817" s="27" t="s">
        <v>6103</v>
      </c>
      <c r="U2817" s="9"/>
      <c r="V2817" s="29"/>
      <c r="W2817" s="29"/>
      <c r="X2817" s="29"/>
      <c r="Y2817" s="24"/>
      <c r="Z2817" s="24"/>
    </row>
    <row r="2818" spans="18:26" x14ac:dyDescent="0.2">
      <c r="R2818" s="9"/>
      <c r="S2818" s="28" t="s">
        <v>2908</v>
      </c>
      <c r="T2818" s="27" t="s">
        <v>6104</v>
      </c>
      <c r="U2818" s="9"/>
      <c r="V2818" s="29"/>
      <c r="W2818" s="29"/>
      <c r="X2818" s="29"/>
      <c r="Y2818" s="24"/>
      <c r="Z2818" s="24"/>
    </row>
    <row r="2819" spans="18:26" x14ac:dyDescent="0.2">
      <c r="R2819" s="9"/>
      <c r="S2819" s="28" t="s">
        <v>2909</v>
      </c>
      <c r="T2819" s="27" t="s">
        <v>6105</v>
      </c>
      <c r="U2819" s="9"/>
      <c r="V2819" s="29"/>
      <c r="W2819" s="29"/>
      <c r="X2819" s="29"/>
      <c r="Y2819" s="24"/>
      <c r="Z2819" s="24"/>
    </row>
    <row r="2820" spans="18:26" x14ac:dyDescent="0.2">
      <c r="R2820" s="9"/>
      <c r="S2820" s="28" t="s">
        <v>2910</v>
      </c>
      <c r="T2820" s="27" t="s">
        <v>6106</v>
      </c>
      <c r="U2820" s="9"/>
      <c r="V2820" s="29"/>
      <c r="W2820" s="29"/>
      <c r="X2820" s="29"/>
      <c r="Y2820" s="24"/>
      <c r="Z2820" s="24"/>
    </row>
    <row r="2821" spans="18:26" x14ac:dyDescent="0.2">
      <c r="R2821" s="9"/>
      <c r="S2821" s="28" t="s">
        <v>2911</v>
      </c>
      <c r="T2821" s="27" t="s">
        <v>6107</v>
      </c>
      <c r="U2821" s="9"/>
      <c r="V2821" s="29"/>
      <c r="W2821" s="29"/>
      <c r="X2821" s="29"/>
      <c r="Y2821" s="24"/>
      <c r="Z2821" s="24"/>
    </row>
    <row r="2822" spans="18:26" x14ac:dyDescent="0.2">
      <c r="R2822" s="9"/>
      <c r="S2822" s="22" t="s">
        <v>2912</v>
      </c>
      <c r="T2822" s="10" t="s">
        <v>6108</v>
      </c>
      <c r="U2822" s="9"/>
      <c r="V2822" s="29"/>
      <c r="W2822" s="29"/>
      <c r="X2822" s="29"/>
      <c r="Y2822" s="24"/>
      <c r="Z2822" s="24"/>
    </row>
    <row r="2823" spans="18:26" x14ac:dyDescent="0.2">
      <c r="R2823" s="9"/>
      <c r="S2823" s="28" t="s">
        <v>2913</v>
      </c>
      <c r="T2823" s="27" t="s">
        <v>6109</v>
      </c>
      <c r="U2823" s="9"/>
      <c r="V2823" s="29"/>
      <c r="W2823" s="29"/>
      <c r="X2823" s="29"/>
      <c r="Y2823" s="24"/>
      <c r="Z2823" s="24"/>
    </row>
    <row r="2824" spans="18:26" x14ac:dyDescent="0.2">
      <c r="R2824" s="9"/>
      <c r="S2824" s="28" t="s">
        <v>2914</v>
      </c>
      <c r="T2824" s="27" t="s">
        <v>6110</v>
      </c>
      <c r="U2824" s="9"/>
      <c r="V2824" s="29"/>
      <c r="W2824" s="29"/>
      <c r="X2824" s="29"/>
      <c r="Y2824" s="24"/>
      <c r="Z2824" s="24"/>
    </row>
    <row r="2825" spans="18:26" x14ac:dyDescent="0.2">
      <c r="R2825" s="9"/>
      <c r="S2825" s="28" t="s">
        <v>2915</v>
      </c>
      <c r="T2825" s="27" t="s">
        <v>6111</v>
      </c>
      <c r="U2825" s="9"/>
      <c r="V2825" s="29"/>
      <c r="W2825" s="29"/>
      <c r="X2825" s="29"/>
      <c r="Y2825" s="24"/>
      <c r="Z2825" s="24"/>
    </row>
    <row r="2826" spans="18:26" x14ac:dyDescent="0.2">
      <c r="R2826" s="9"/>
      <c r="S2826" s="28" t="s">
        <v>2916</v>
      </c>
      <c r="T2826" s="27" t="s">
        <v>6112</v>
      </c>
      <c r="U2826" s="9"/>
      <c r="V2826" s="29"/>
      <c r="W2826" s="29"/>
      <c r="X2826" s="29"/>
      <c r="Y2826" s="24"/>
      <c r="Z2826" s="24"/>
    </row>
    <row r="2827" spans="18:26" x14ac:dyDescent="0.2">
      <c r="R2827" s="9"/>
      <c r="S2827" s="28" t="s">
        <v>2917</v>
      </c>
      <c r="T2827" s="27" t="s">
        <v>6113</v>
      </c>
      <c r="U2827" s="9"/>
      <c r="V2827" s="29"/>
      <c r="W2827" s="29"/>
      <c r="X2827" s="29"/>
      <c r="Y2827" s="24"/>
      <c r="Z2827" s="24"/>
    </row>
    <row r="2828" spans="18:26" x14ac:dyDescent="0.2">
      <c r="R2828" s="9"/>
      <c r="S2828" s="28" t="s">
        <v>2918</v>
      </c>
      <c r="T2828" s="27" t="s">
        <v>6114</v>
      </c>
      <c r="U2828" s="9"/>
      <c r="V2828" s="29"/>
      <c r="W2828" s="29"/>
      <c r="X2828" s="29"/>
      <c r="Y2828" s="24"/>
      <c r="Z2828" s="24"/>
    </row>
    <row r="2829" spans="18:26" x14ac:dyDescent="0.2">
      <c r="R2829" s="9"/>
      <c r="S2829" s="28" t="s">
        <v>2919</v>
      </c>
      <c r="T2829" s="27" t="s">
        <v>6115</v>
      </c>
      <c r="U2829" s="9"/>
      <c r="V2829" s="29"/>
      <c r="W2829" s="29"/>
      <c r="X2829" s="29"/>
      <c r="Y2829" s="24"/>
      <c r="Z2829" s="24"/>
    </row>
    <row r="2830" spans="18:26" x14ac:dyDescent="0.2">
      <c r="R2830" s="9"/>
      <c r="S2830" s="28" t="s">
        <v>2920</v>
      </c>
      <c r="T2830" s="27" t="s">
        <v>6116</v>
      </c>
      <c r="U2830" s="9"/>
      <c r="V2830" s="29"/>
      <c r="W2830" s="29"/>
      <c r="X2830" s="29"/>
      <c r="Y2830" s="24"/>
      <c r="Z2830" s="24"/>
    </row>
    <row r="2831" spans="18:26" x14ac:dyDescent="0.2">
      <c r="R2831" s="9"/>
      <c r="S2831" s="28" t="s">
        <v>2921</v>
      </c>
      <c r="T2831" s="27" t="s">
        <v>6117</v>
      </c>
      <c r="U2831" s="9"/>
      <c r="V2831" s="29"/>
      <c r="W2831" s="29"/>
      <c r="X2831" s="29"/>
      <c r="Y2831" s="24"/>
      <c r="Z2831" s="24"/>
    </row>
    <row r="2832" spans="18:26" x14ac:dyDescent="0.2">
      <c r="R2832" s="9"/>
      <c r="S2832" s="28" t="s">
        <v>2922</v>
      </c>
      <c r="T2832" s="27" t="s">
        <v>6118</v>
      </c>
      <c r="U2832" s="9"/>
      <c r="V2832" s="29"/>
      <c r="W2832" s="29"/>
      <c r="X2832" s="29"/>
      <c r="Y2832" s="24"/>
      <c r="Z2832" s="24"/>
    </row>
    <row r="2833" spans="18:26" x14ac:dyDescent="0.2">
      <c r="R2833" s="9"/>
      <c r="S2833" s="28" t="s">
        <v>2923</v>
      </c>
      <c r="T2833" s="27" t="s">
        <v>6119</v>
      </c>
      <c r="U2833" s="9"/>
      <c r="V2833" s="29"/>
      <c r="W2833" s="29"/>
      <c r="X2833" s="29"/>
      <c r="Y2833" s="24"/>
      <c r="Z2833" s="24"/>
    </row>
    <row r="2834" spans="18:26" x14ac:dyDescent="0.2">
      <c r="R2834" s="9"/>
      <c r="S2834" s="28" t="s">
        <v>2924</v>
      </c>
      <c r="T2834" s="27" t="s">
        <v>6120</v>
      </c>
      <c r="U2834" s="9"/>
      <c r="V2834" s="29"/>
      <c r="W2834" s="29"/>
      <c r="X2834" s="29"/>
      <c r="Y2834" s="24"/>
      <c r="Z2834" s="24"/>
    </row>
    <row r="2835" spans="18:26" x14ac:dyDescent="0.2">
      <c r="R2835" s="9"/>
      <c r="S2835" s="28" t="s">
        <v>2925</v>
      </c>
      <c r="T2835" s="27" t="s">
        <v>6121</v>
      </c>
      <c r="U2835" s="9"/>
      <c r="V2835" s="29"/>
      <c r="W2835" s="29"/>
      <c r="X2835" s="29"/>
      <c r="Y2835" s="24"/>
      <c r="Z2835" s="24"/>
    </row>
    <row r="2836" spans="18:26" x14ac:dyDescent="0.2">
      <c r="R2836" s="9"/>
      <c r="S2836" s="28" t="s">
        <v>2926</v>
      </c>
      <c r="T2836" s="27" t="s">
        <v>6122</v>
      </c>
      <c r="U2836" s="9"/>
      <c r="V2836" s="29"/>
      <c r="W2836" s="29"/>
      <c r="X2836" s="29"/>
      <c r="Y2836" s="24"/>
      <c r="Z2836" s="24"/>
    </row>
    <row r="2837" spans="18:26" x14ac:dyDescent="0.2">
      <c r="R2837" s="9"/>
      <c r="S2837" s="22" t="s">
        <v>2927</v>
      </c>
      <c r="T2837" s="10" t="s">
        <v>6123</v>
      </c>
      <c r="U2837" s="9"/>
      <c r="V2837" s="29"/>
      <c r="W2837" s="29"/>
      <c r="X2837" s="29"/>
      <c r="Y2837" s="24"/>
      <c r="Z2837" s="24"/>
    </row>
    <row r="2838" spans="18:26" x14ac:dyDescent="0.2">
      <c r="R2838" s="9"/>
      <c r="S2838" s="28" t="s">
        <v>2928</v>
      </c>
      <c r="T2838" s="27" t="s">
        <v>6124</v>
      </c>
      <c r="U2838" s="9"/>
      <c r="V2838" s="29"/>
      <c r="W2838" s="29"/>
      <c r="X2838" s="29"/>
      <c r="Y2838" s="24"/>
      <c r="Z2838" s="24"/>
    </row>
    <row r="2839" spans="18:26" x14ac:dyDescent="0.2">
      <c r="R2839" s="9"/>
      <c r="S2839" s="28" t="s">
        <v>2929</v>
      </c>
      <c r="T2839" s="27" t="s">
        <v>6125</v>
      </c>
      <c r="U2839" s="9"/>
      <c r="V2839" s="29"/>
      <c r="W2839" s="29"/>
      <c r="X2839" s="29"/>
      <c r="Y2839" s="24"/>
      <c r="Z2839" s="24"/>
    </row>
    <row r="2840" spans="18:26" x14ac:dyDescent="0.2">
      <c r="R2840" s="9"/>
      <c r="S2840" s="28" t="s">
        <v>2930</v>
      </c>
      <c r="T2840" s="27" t="s">
        <v>6126</v>
      </c>
      <c r="U2840" s="9"/>
      <c r="V2840" s="29"/>
      <c r="W2840" s="29"/>
      <c r="X2840" s="29"/>
      <c r="Y2840" s="24"/>
      <c r="Z2840" s="24"/>
    </row>
    <row r="2841" spans="18:26" x14ac:dyDescent="0.2">
      <c r="R2841" s="9"/>
      <c r="S2841" s="28" t="s">
        <v>2931</v>
      </c>
      <c r="T2841" s="27" t="s">
        <v>6127</v>
      </c>
      <c r="U2841" s="9"/>
      <c r="V2841" s="29"/>
      <c r="W2841" s="29"/>
      <c r="X2841" s="29"/>
      <c r="Y2841" s="24"/>
      <c r="Z2841" s="24"/>
    </row>
    <row r="2842" spans="18:26" x14ac:dyDescent="0.2">
      <c r="R2842" s="9"/>
      <c r="S2842" s="28" t="s">
        <v>2932</v>
      </c>
      <c r="T2842" s="27" t="s">
        <v>6128</v>
      </c>
      <c r="U2842" s="9"/>
      <c r="V2842" s="29"/>
      <c r="W2842" s="29"/>
      <c r="X2842" s="29"/>
      <c r="Y2842" s="24"/>
      <c r="Z2842" s="24"/>
    </row>
    <row r="2843" spans="18:26" x14ac:dyDescent="0.2">
      <c r="R2843" s="9"/>
      <c r="S2843" s="28" t="s">
        <v>2933</v>
      </c>
      <c r="T2843" s="27" t="s">
        <v>6129</v>
      </c>
      <c r="U2843" s="9"/>
      <c r="V2843" s="29"/>
      <c r="W2843" s="29"/>
      <c r="X2843" s="29"/>
      <c r="Y2843" s="24"/>
      <c r="Z2843" s="24"/>
    </row>
    <row r="2844" spans="18:26" x14ac:dyDescent="0.2">
      <c r="R2844" s="9"/>
      <c r="S2844" s="28" t="s">
        <v>2934</v>
      </c>
      <c r="T2844" s="27" t="s">
        <v>6130</v>
      </c>
      <c r="U2844" s="9"/>
      <c r="V2844" s="29"/>
      <c r="W2844" s="29"/>
      <c r="X2844" s="29"/>
      <c r="Y2844" s="24"/>
      <c r="Z2844" s="24"/>
    </row>
    <row r="2845" spans="18:26" x14ac:dyDescent="0.2">
      <c r="R2845" s="9"/>
      <c r="S2845" s="28" t="s">
        <v>2935</v>
      </c>
      <c r="T2845" s="27" t="s">
        <v>6131</v>
      </c>
      <c r="U2845" s="9"/>
      <c r="V2845" s="29"/>
      <c r="W2845" s="29"/>
      <c r="X2845" s="29"/>
      <c r="Y2845" s="24"/>
      <c r="Z2845" s="24"/>
    </row>
    <row r="2846" spans="18:26" x14ac:dyDescent="0.2">
      <c r="R2846" s="9"/>
      <c r="S2846" s="28" t="s">
        <v>2936</v>
      </c>
      <c r="T2846" s="27" t="s">
        <v>6132</v>
      </c>
      <c r="U2846" s="9"/>
      <c r="V2846" s="29"/>
      <c r="W2846" s="29"/>
      <c r="X2846" s="29"/>
      <c r="Y2846" s="24"/>
      <c r="Z2846" s="24"/>
    </row>
    <row r="2847" spans="18:26" x14ac:dyDescent="0.2">
      <c r="R2847" s="9"/>
      <c r="S2847" s="28" t="s">
        <v>2937</v>
      </c>
      <c r="T2847" s="27" t="s">
        <v>6133</v>
      </c>
      <c r="U2847" s="9"/>
      <c r="V2847" s="29"/>
      <c r="W2847" s="29"/>
      <c r="X2847" s="29"/>
      <c r="Y2847" s="24"/>
      <c r="Z2847" s="24"/>
    </row>
    <row r="2848" spans="18:26" x14ac:dyDescent="0.2">
      <c r="R2848" s="9"/>
      <c r="S2848" s="28" t="s">
        <v>2938</v>
      </c>
      <c r="T2848" s="27" t="s">
        <v>6134</v>
      </c>
      <c r="U2848" s="9"/>
      <c r="V2848" s="29"/>
      <c r="W2848" s="29"/>
      <c r="X2848" s="29"/>
      <c r="Y2848" s="24"/>
      <c r="Z2848" s="24"/>
    </row>
    <row r="2849" spans="18:26" x14ac:dyDescent="0.2">
      <c r="R2849" s="9"/>
      <c r="S2849" s="22" t="s">
        <v>2939</v>
      </c>
      <c r="T2849" s="10" t="s">
        <v>6135</v>
      </c>
      <c r="U2849" s="9"/>
      <c r="V2849" s="29"/>
      <c r="W2849" s="29"/>
      <c r="X2849" s="29"/>
      <c r="Y2849" s="24"/>
      <c r="Z2849" s="24"/>
    </row>
    <row r="2850" spans="18:26" x14ac:dyDescent="0.2">
      <c r="R2850" s="9"/>
      <c r="S2850" s="28" t="s">
        <v>2940</v>
      </c>
      <c r="T2850" s="27" t="s">
        <v>6136</v>
      </c>
      <c r="U2850" s="9"/>
      <c r="V2850" s="29"/>
      <c r="W2850" s="29"/>
      <c r="X2850" s="29"/>
      <c r="Y2850" s="24"/>
      <c r="Z2850" s="24"/>
    </row>
    <row r="2851" spans="18:26" x14ac:dyDescent="0.2">
      <c r="R2851" s="9"/>
      <c r="S2851" s="28" t="s">
        <v>2941</v>
      </c>
      <c r="T2851" s="27" t="s">
        <v>6137</v>
      </c>
      <c r="U2851" s="9"/>
      <c r="V2851" s="29"/>
      <c r="W2851" s="29"/>
      <c r="X2851" s="29"/>
      <c r="Y2851" s="24"/>
      <c r="Z2851" s="24"/>
    </row>
    <row r="2852" spans="18:26" x14ac:dyDescent="0.2">
      <c r="R2852" s="9"/>
      <c r="S2852" s="28" t="s">
        <v>2942</v>
      </c>
      <c r="T2852" s="27" t="s">
        <v>6138</v>
      </c>
      <c r="U2852" s="9"/>
      <c r="V2852" s="29"/>
      <c r="W2852" s="29"/>
      <c r="X2852" s="29"/>
      <c r="Y2852" s="24"/>
      <c r="Z2852" s="24"/>
    </row>
    <row r="2853" spans="18:26" x14ac:dyDescent="0.2">
      <c r="R2853" s="9"/>
      <c r="S2853" s="28" t="s">
        <v>2943</v>
      </c>
      <c r="T2853" s="27" t="s">
        <v>6139</v>
      </c>
      <c r="U2853" s="9"/>
      <c r="V2853" s="29"/>
      <c r="W2853" s="29"/>
      <c r="X2853" s="29"/>
      <c r="Y2853" s="24"/>
      <c r="Z2853" s="24"/>
    </row>
    <row r="2854" spans="18:26" x14ac:dyDescent="0.2">
      <c r="R2854" s="9"/>
      <c r="S2854" s="28" t="s">
        <v>2944</v>
      </c>
      <c r="T2854" s="27" t="s">
        <v>6140</v>
      </c>
      <c r="U2854" s="9"/>
      <c r="V2854" s="29"/>
      <c r="W2854" s="29"/>
      <c r="X2854" s="29"/>
      <c r="Y2854" s="24"/>
      <c r="Z2854" s="24"/>
    </row>
    <row r="2855" spans="18:26" x14ac:dyDescent="0.2">
      <c r="R2855" s="9"/>
      <c r="S2855" s="28" t="s">
        <v>2945</v>
      </c>
      <c r="T2855" s="27" t="s">
        <v>6141</v>
      </c>
      <c r="U2855" s="9"/>
      <c r="V2855" s="29"/>
      <c r="W2855" s="29"/>
      <c r="X2855" s="29"/>
      <c r="Y2855" s="24"/>
      <c r="Z2855" s="24"/>
    </row>
    <row r="2856" spans="18:26" x14ac:dyDescent="0.2">
      <c r="R2856" s="9"/>
      <c r="S2856" s="28" t="s">
        <v>2946</v>
      </c>
      <c r="T2856" s="27" t="s">
        <v>6142</v>
      </c>
      <c r="U2856" s="9"/>
      <c r="V2856" s="29"/>
      <c r="W2856" s="29"/>
      <c r="X2856" s="29"/>
      <c r="Y2856" s="24"/>
      <c r="Z2856" s="24"/>
    </row>
    <row r="2857" spans="18:26" x14ac:dyDescent="0.2">
      <c r="R2857" s="9"/>
      <c r="S2857" s="28" t="s">
        <v>2947</v>
      </c>
      <c r="T2857" s="27" t="s">
        <v>6143</v>
      </c>
      <c r="U2857" s="9"/>
      <c r="V2857" s="29"/>
      <c r="W2857" s="29"/>
      <c r="X2857" s="29"/>
      <c r="Y2857" s="24"/>
      <c r="Z2857" s="24"/>
    </row>
    <row r="2858" spans="18:26" x14ac:dyDescent="0.2">
      <c r="R2858" s="9"/>
      <c r="S2858" s="28" t="s">
        <v>2948</v>
      </c>
      <c r="T2858" s="27" t="s">
        <v>6144</v>
      </c>
      <c r="U2858" s="9"/>
      <c r="V2858" s="29"/>
      <c r="W2858" s="29"/>
      <c r="X2858" s="29"/>
      <c r="Y2858" s="24"/>
      <c r="Z2858" s="24"/>
    </row>
    <row r="2859" spans="18:26" x14ac:dyDescent="0.2">
      <c r="R2859" s="9"/>
      <c r="S2859" s="28" t="s">
        <v>2949</v>
      </c>
      <c r="T2859" s="27" t="s">
        <v>6145</v>
      </c>
      <c r="U2859" s="9"/>
      <c r="V2859" s="29"/>
      <c r="W2859" s="29"/>
      <c r="X2859" s="29"/>
      <c r="Y2859" s="24"/>
      <c r="Z2859" s="24"/>
    </row>
    <row r="2860" spans="18:26" x14ac:dyDescent="0.2">
      <c r="R2860" s="9"/>
      <c r="S2860" s="28" t="s">
        <v>2950</v>
      </c>
      <c r="T2860" s="27" t="s">
        <v>6146</v>
      </c>
      <c r="U2860" s="9"/>
      <c r="V2860" s="29"/>
      <c r="W2860" s="29"/>
      <c r="X2860" s="29"/>
      <c r="Y2860" s="24"/>
      <c r="Z2860" s="24"/>
    </row>
    <row r="2861" spans="18:26" x14ac:dyDescent="0.2">
      <c r="R2861" s="9"/>
      <c r="S2861" s="28" t="s">
        <v>2951</v>
      </c>
      <c r="T2861" s="27" t="s">
        <v>6147</v>
      </c>
      <c r="U2861" s="9"/>
      <c r="V2861" s="29"/>
      <c r="W2861" s="29"/>
      <c r="X2861" s="29"/>
      <c r="Y2861" s="24"/>
      <c r="Z2861" s="24"/>
    </row>
    <row r="2862" spans="18:26" x14ac:dyDescent="0.2">
      <c r="R2862" s="9"/>
      <c r="S2862" s="28" t="s">
        <v>2952</v>
      </c>
      <c r="T2862" s="27" t="s">
        <v>6148</v>
      </c>
      <c r="U2862" s="9"/>
      <c r="V2862" s="29"/>
      <c r="W2862" s="29"/>
      <c r="X2862" s="29"/>
      <c r="Y2862" s="24"/>
      <c r="Z2862" s="24"/>
    </row>
    <row r="2863" spans="18:26" x14ac:dyDescent="0.2">
      <c r="R2863" s="9"/>
      <c r="S2863" s="22" t="s">
        <v>2953</v>
      </c>
      <c r="T2863" s="10" t="s">
        <v>6149</v>
      </c>
      <c r="U2863" s="9"/>
      <c r="V2863" s="29"/>
      <c r="W2863" s="29"/>
      <c r="X2863" s="29"/>
      <c r="Y2863" s="24"/>
      <c r="Z2863" s="24"/>
    </row>
    <row r="2864" spans="18:26" x14ac:dyDescent="0.2">
      <c r="R2864" s="9"/>
      <c r="S2864" s="28" t="s">
        <v>2954</v>
      </c>
      <c r="T2864" s="27" t="s">
        <v>6150</v>
      </c>
      <c r="U2864" s="9"/>
      <c r="V2864" s="29"/>
      <c r="W2864" s="29"/>
      <c r="X2864" s="29"/>
      <c r="Y2864" s="24"/>
      <c r="Z2864" s="24"/>
    </row>
    <row r="2865" spans="18:26" x14ac:dyDescent="0.2">
      <c r="R2865" s="9"/>
      <c r="S2865" s="28" t="s">
        <v>2955</v>
      </c>
      <c r="T2865" s="27" t="s">
        <v>6151</v>
      </c>
      <c r="U2865" s="9"/>
      <c r="V2865" s="29"/>
      <c r="W2865" s="29"/>
      <c r="X2865" s="29"/>
      <c r="Y2865" s="24"/>
      <c r="Z2865" s="24"/>
    </row>
    <row r="2866" spans="18:26" x14ac:dyDescent="0.2">
      <c r="R2866" s="9"/>
      <c r="S2866" s="28" t="s">
        <v>2956</v>
      </c>
      <c r="T2866" s="27" t="s">
        <v>6152</v>
      </c>
      <c r="U2866" s="9"/>
      <c r="V2866" s="29"/>
      <c r="W2866" s="29"/>
      <c r="X2866" s="29"/>
      <c r="Y2866" s="24"/>
      <c r="Z2866" s="24"/>
    </row>
    <row r="2867" spans="18:26" x14ac:dyDescent="0.2">
      <c r="R2867" s="9"/>
      <c r="S2867" s="28" t="s">
        <v>2957</v>
      </c>
      <c r="T2867" s="27" t="s">
        <v>6153</v>
      </c>
      <c r="U2867" s="9"/>
      <c r="V2867" s="29"/>
      <c r="W2867" s="29"/>
      <c r="X2867" s="29"/>
      <c r="Y2867" s="24"/>
      <c r="Z2867" s="24"/>
    </row>
    <row r="2868" spans="18:26" x14ac:dyDescent="0.2">
      <c r="R2868" s="9"/>
      <c r="S2868" s="28" t="s">
        <v>2958</v>
      </c>
      <c r="T2868" s="27" t="s">
        <v>6154</v>
      </c>
      <c r="U2868" s="9"/>
      <c r="V2868" s="29"/>
      <c r="W2868" s="29"/>
      <c r="X2868" s="29"/>
      <c r="Y2868" s="24"/>
      <c r="Z2868" s="24"/>
    </row>
    <row r="2869" spans="18:26" x14ac:dyDescent="0.2">
      <c r="R2869" s="9"/>
      <c r="S2869" s="28" t="s">
        <v>2959</v>
      </c>
      <c r="T2869" s="27" t="s">
        <v>6155</v>
      </c>
      <c r="U2869" s="9"/>
      <c r="V2869" s="29"/>
      <c r="W2869" s="29"/>
      <c r="X2869" s="29"/>
      <c r="Y2869" s="24"/>
      <c r="Z2869" s="24"/>
    </row>
    <row r="2870" spans="18:26" x14ac:dyDescent="0.2">
      <c r="R2870" s="9"/>
      <c r="S2870" s="28" t="s">
        <v>2960</v>
      </c>
      <c r="T2870" s="27" t="s">
        <v>6156</v>
      </c>
      <c r="U2870" s="9"/>
      <c r="V2870" s="29"/>
      <c r="W2870" s="29"/>
      <c r="X2870" s="29"/>
      <c r="Y2870" s="24"/>
      <c r="Z2870" s="24"/>
    </row>
    <row r="2871" spans="18:26" x14ac:dyDescent="0.2">
      <c r="R2871" s="9"/>
      <c r="S2871" s="28" t="s">
        <v>2961</v>
      </c>
      <c r="T2871" s="27" t="s">
        <v>6157</v>
      </c>
      <c r="U2871" s="9"/>
      <c r="V2871" s="29"/>
      <c r="W2871" s="29"/>
      <c r="X2871" s="29"/>
      <c r="Y2871" s="24"/>
      <c r="Z2871" s="24"/>
    </row>
    <row r="2872" spans="18:26" x14ac:dyDescent="0.2">
      <c r="R2872" s="9"/>
      <c r="S2872" s="28" t="s">
        <v>2962</v>
      </c>
      <c r="T2872" s="27" t="s">
        <v>6158</v>
      </c>
      <c r="U2872" s="9"/>
      <c r="V2872" s="29"/>
      <c r="W2872" s="29"/>
      <c r="X2872" s="29"/>
      <c r="Y2872" s="24"/>
      <c r="Z2872" s="24"/>
    </row>
    <row r="2873" spans="18:26" x14ac:dyDescent="0.2">
      <c r="R2873" s="9"/>
      <c r="S2873" s="28" t="s">
        <v>2963</v>
      </c>
      <c r="T2873" s="27" t="s">
        <v>6159</v>
      </c>
      <c r="U2873" s="9"/>
      <c r="V2873" s="29"/>
      <c r="W2873" s="29"/>
      <c r="X2873" s="29"/>
      <c r="Y2873" s="24"/>
      <c r="Z2873" s="24"/>
    </row>
    <row r="2874" spans="18:26" x14ac:dyDescent="0.2">
      <c r="R2874" s="9"/>
      <c r="S2874" s="28" t="s">
        <v>2964</v>
      </c>
      <c r="T2874" s="27" t="s">
        <v>6160</v>
      </c>
      <c r="U2874" s="9"/>
      <c r="V2874" s="29"/>
      <c r="W2874" s="29"/>
      <c r="X2874" s="29"/>
      <c r="Y2874" s="24"/>
      <c r="Z2874" s="24"/>
    </row>
    <row r="2875" spans="18:26" x14ac:dyDescent="0.2">
      <c r="R2875" s="9"/>
      <c r="S2875" s="22" t="s">
        <v>2965</v>
      </c>
      <c r="T2875" s="10" t="s">
        <v>6161</v>
      </c>
      <c r="U2875" s="9"/>
      <c r="V2875" s="29"/>
      <c r="W2875" s="29"/>
      <c r="X2875" s="29"/>
      <c r="Y2875" s="24"/>
      <c r="Z2875" s="24"/>
    </row>
    <row r="2876" spans="18:26" x14ac:dyDescent="0.2">
      <c r="R2876" s="9"/>
      <c r="S2876" s="28" t="s">
        <v>2966</v>
      </c>
      <c r="T2876" s="27" t="s">
        <v>6162</v>
      </c>
      <c r="U2876" s="9"/>
      <c r="V2876" s="29"/>
      <c r="W2876" s="29"/>
      <c r="X2876" s="29"/>
      <c r="Y2876" s="24"/>
      <c r="Z2876" s="24"/>
    </row>
    <row r="2877" spans="18:26" x14ac:dyDescent="0.2">
      <c r="R2877" s="9"/>
      <c r="S2877" s="28" t="s">
        <v>2967</v>
      </c>
      <c r="T2877" s="27" t="s">
        <v>6163</v>
      </c>
      <c r="U2877" s="9"/>
      <c r="V2877" s="29"/>
      <c r="W2877" s="29"/>
      <c r="X2877" s="29"/>
      <c r="Y2877" s="24"/>
      <c r="Z2877" s="24"/>
    </row>
    <row r="2878" spans="18:26" x14ac:dyDescent="0.2">
      <c r="R2878" s="9"/>
      <c r="S2878" s="28" t="s">
        <v>2968</v>
      </c>
      <c r="T2878" s="27" t="s">
        <v>6164</v>
      </c>
      <c r="U2878" s="9"/>
      <c r="V2878" s="29"/>
      <c r="W2878" s="29"/>
      <c r="X2878" s="29"/>
      <c r="Y2878" s="24"/>
      <c r="Z2878" s="24"/>
    </row>
    <row r="2879" spans="18:26" x14ac:dyDescent="0.2">
      <c r="R2879" s="9"/>
      <c r="S2879" s="28" t="s">
        <v>2969</v>
      </c>
      <c r="T2879" s="27" t="s">
        <v>6165</v>
      </c>
      <c r="U2879" s="9"/>
      <c r="V2879" s="29"/>
      <c r="W2879" s="29"/>
      <c r="X2879" s="29"/>
      <c r="Y2879" s="24"/>
      <c r="Z2879" s="24"/>
    </row>
    <row r="2880" spans="18:26" x14ac:dyDescent="0.2">
      <c r="R2880" s="9"/>
      <c r="S2880" s="28" t="s">
        <v>2970</v>
      </c>
      <c r="T2880" s="27" t="s">
        <v>6166</v>
      </c>
      <c r="U2880" s="9"/>
      <c r="V2880" s="29"/>
      <c r="W2880" s="29"/>
      <c r="X2880" s="29"/>
      <c r="Y2880" s="24"/>
      <c r="Z2880" s="24"/>
    </row>
    <row r="2881" spans="18:26" x14ac:dyDescent="0.2">
      <c r="R2881" s="9"/>
      <c r="S2881" s="28" t="s">
        <v>2971</v>
      </c>
      <c r="T2881" s="27" t="s">
        <v>6167</v>
      </c>
      <c r="U2881" s="9"/>
      <c r="V2881" s="29"/>
      <c r="W2881" s="29"/>
      <c r="X2881" s="29"/>
      <c r="Y2881" s="24"/>
      <c r="Z2881" s="24"/>
    </row>
    <row r="2882" spans="18:26" x14ac:dyDescent="0.2">
      <c r="R2882" s="9"/>
      <c r="S2882" s="28" t="s">
        <v>2972</v>
      </c>
      <c r="T2882" s="27" t="s">
        <v>6168</v>
      </c>
      <c r="U2882" s="9"/>
      <c r="V2882" s="29"/>
      <c r="W2882" s="29"/>
      <c r="X2882" s="29"/>
      <c r="Y2882" s="24"/>
      <c r="Z2882" s="24"/>
    </row>
    <row r="2883" spans="18:26" x14ac:dyDescent="0.2">
      <c r="R2883" s="9"/>
      <c r="S2883" s="28" t="s">
        <v>2973</v>
      </c>
      <c r="T2883" s="27" t="s">
        <v>6169</v>
      </c>
      <c r="U2883" s="9"/>
      <c r="V2883" s="29"/>
      <c r="W2883" s="29"/>
      <c r="X2883" s="29"/>
      <c r="Y2883" s="24"/>
      <c r="Z2883" s="24"/>
    </row>
    <row r="2884" spans="18:26" x14ac:dyDescent="0.2">
      <c r="R2884" s="9"/>
      <c r="S2884" s="28" t="s">
        <v>2974</v>
      </c>
      <c r="T2884" s="27" t="s">
        <v>6170</v>
      </c>
      <c r="U2884" s="9"/>
      <c r="V2884" s="29"/>
      <c r="W2884" s="29"/>
      <c r="X2884" s="29"/>
      <c r="Y2884" s="24"/>
      <c r="Z2884" s="24"/>
    </row>
    <row r="2885" spans="18:26" x14ac:dyDescent="0.2">
      <c r="R2885" s="9"/>
      <c r="S2885" s="28" t="s">
        <v>2975</v>
      </c>
      <c r="T2885" s="27" t="s">
        <v>6171</v>
      </c>
      <c r="U2885" s="9"/>
      <c r="V2885" s="29"/>
      <c r="W2885" s="29"/>
      <c r="X2885" s="29"/>
      <c r="Y2885" s="24"/>
      <c r="Z2885" s="24"/>
    </row>
    <row r="2886" spans="18:26" x14ac:dyDescent="0.2">
      <c r="R2886" s="9"/>
      <c r="S2886" s="28" t="s">
        <v>2976</v>
      </c>
      <c r="T2886" s="27" t="s">
        <v>6172</v>
      </c>
      <c r="U2886" s="9"/>
      <c r="V2886" s="29"/>
      <c r="W2886" s="29"/>
      <c r="X2886" s="29"/>
      <c r="Y2886" s="24"/>
      <c r="Z2886" s="24"/>
    </row>
    <row r="2887" spans="18:26" x14ac:dyDescent="0.2">
      <c r="R2887" s="9"/>
      <c r="S2887" s="28" t="s">
        <v>2977</v>
      </c>
      <c r="T2887" s="27" t="s">
        <v>6173</v>
      </c>
      <c r="U2887" s="9"/>
      <c r="V2887" s="29"/>
      <c r="W2887" s="29"/>
      <c r="X2887" s="29"/>
      <c r="Y2887" s="24"/>
      <c r="Z2887" s="24"/>
    </row>
    <row r="2888" spans="18:26" x14ac:dyDescent="0.2">
      <c r="R2888" s="9"/>
      <c r="S2888" s="22" t="s">
        <v>2978</v>
      </c>
      <c r="T2888" s="10" t="s">
        <v>6174</v>
      </c>
      <c r="U2888" s="9"/>
      <c r="V2888" s="29"/>
      <c r="W2888" s="29"/>
      <c r="X2888" s="29"/>
      <c r="Y2888" s="24"/>
      <c r="Z2888" s="24"/>
    </row>
    <row r="2889" spans="18:26" x14ac:dyDescent="0.2">
      <c r="R2889" s="9"/>
      <c r="S2889" s="28" t="s">
        <v>2979</v>
      </c>
      <c r="T2889" s="27" t="s">
        <v>6175</v>
      </c>
      <c r="U2889" s="9"/>
      <c r="V2889" s="29"/>
      <c r="W2889" s="29"/>
      <c r="X2889" s="29"/>
      <c r="Y2889" s="24"/>
      <c r="Z2889" s="24"/>
    </row>
    <row r="2890" spans="18:26" x14ac:dyDescent="0.2">
      <c r="R2890" s="9"/>
      <c r="S2890" s="28" t="s">
        <v>2980</v>
      </c>
      <c r="T2890" s="27" t="s">
        <v>6176</v>
      </c>
      <c r="U2890" s="9"/>
      <c r="V2890" s="29"/>
      <c r="W2890" s="29"/>
      <c r="X2890" s="29"/>
      <c r="Y2890" s="24"/>
      <c r="Z2890" s="24"/>
    </row>
    <row r="2891" spans="18:26" x14ac:dyDescent="0.2">
      <c r="R2891" s="9"/>
      <c r="S2891" s="28" t="s">
        <v>2981</v>
      </c>
      <c r="T2891" s="27" t="s">
        <v>6177</v>
      </c>
      <c r="U2891" s="9"/>
      <c r="V2891" s="29"/>
      <c r="W2891" s="29"/>
      <c r="X2891" s="29"/>
      <c r="Y2891" s="24"/>
      <c r="Z2891" s="24"/>
    </row>
    <row r="2892" spans="18:26" x14ac:dyDescent="0.2">
      <c r="R2892" s="9"/>
      <c r="S2892" s="28" t="s">
        <v>2982</v>
      </c>
      <c r="T2892" s="27" t="s">
        <v>6178</v>
      </c>
      <c r="U2892" s="9"/>
      <c r="V2892" s="29"/>
      <c r="W2892" s="29"/>
      <c r="X2892" s="29"/>
      <c r="Y2892" s="24"/>
      <c r="Z2892" s="24"/>
    </row>
    <row r="2893" spans="18:26" x14ac:dyDescent="0.2">
      <c r="R2893" s="9"/>
      <c r="S2893" s="28" t="s">
        <v>2983</v>
      </c>
      <c r="T2893" s="27" t="s">
        <v>6179</v>
      </c>
      <c r="U2893" s="9"/>
      <c r="V2893" s="29"/>
      <c r="W2893" s="29"/>
      <c r="X2893" s="29"/>
      <c r="Y2893" s="24"/>
      <c r="Z2893" s="24"/>
    </row>
    <row r="2894" spans="18:26" x14ac:dyDescent="0.2">
      <c r="R2894" s="9"/>
      <c r="S2894" s="28" t="s">
        <v>2984</v>
      </c>
      <c r="T2894" s="27" t="s">
        <v>6180</v>
      </c>
      <c r="U2894" s="9"/>
      <c r="V2894" s="29"/>
      <c r="W2894" s="29"/>
      <c r="X2894" s="29"/>
      <c r="Y2894" s="24"/>
      <c r="Z2894" s="24"/>
    </row>
    <row r="2895" spans="18:26" x14ac:dyDescent="0.2">
      <c r="R2895" s="9"/>
      <c r="S2895" s="28" t="s">
        <v>2985</v>
      </c>
      <c r="T2895" s="27" t="s">
        <v>6181</v>
      </c>
      <c r="U2895" s="9"/>
      <c r="V2895" s="29"/>
      <c r="W2895" s="29"/>
      <c r="X2895" s="29"/>
      <c r="Y2895" s="24"/>
      <c r="Z2895" s="24"/>
    </row>
    <row r="2896" spans="18:26" x14ac:dyDescent="0.2">
      <c r="R2896" s="9"/>
      <c r="S2896" s="28" t="s">
        <v>2986</v>
      </c>
      <c r="T2896" s="27" t="s">
        <v>6182</v>
      </c>
      <c r="U2896" s="9"/>
      <c r="V2896" s="29"/>
      <c r="W2896" s="29"/>
      <c r="X2896" s="29"/>
      <c r="Y2896" s="24"/>
      <c r="Z2896" s="24"/>
    </row>
    <row r="2897" spans="18:26" x14ac:dyDescent="0.2">
      <c r="R2897" s="9"/>
      <c r="S2897" s="28" t="s">
        <v>2987</v>
      </c>
      <c r="T2897" s="27" t="s">
        <v>6183</v>
      </c>
      <c r="U2897" s="9"/>
      <c r="V2897" s="29"/>
      <c r="W2897" s="29"/>
      <c r="X2897" s="29"/>
      <c r="Y2897" s="24"/>
      <c r="Z2897" s="24"/>
    </row>
    <row r="2898" spans="18:26" x14ac:dyDescent="0.2">
      <c r="R2898" s="9"/>
      <c r="S2898" s="28" t="s">
        <v>2988</v>
      </c>
      <c r="T2898" s="27" t="s">
        <v>6184</v>
      </c>
      <c r="U2898" s="9"/>
      <c r="V2898" s="29"/>
      <c r="W2898" s="29"/>
      <c r="X2898" s="29"/>
      <c r="Y2898" s="24"/>
      <c r="Z2898" s="24"/>
    </row>
    <row r="2899" spans="18:26" x14ac:dyDescent="0.2">
      <c r="R2899" s="9"/>
      <c r="S2899" s="22" t="s">
        <v>2989</v>
      </c>
      <c r="T2899" s="10" t="s">
        <v>6185</v>
      </c>
      <c r="U2899" s="9"/>
      <c r="V2899" s="29"/>
      <c r="W2899" s="29"/>
      <c r="X2899" s="29"/>
      <c r="Y2899" s="24"/>
      <c r="Z2899" s="24"/>
    </row>
    <row r="2900" spans="18:26" x14ac:dyDescent="0.2">
      <c r="R2900" s="9"/>
      <c r="S2900" s="28" t="s">
        <v>2990</v>
      </c>
      <c r="T2900" s="27" t="s">
        <v>6186</v>
      </c>
      <c r="U2900" s="9"/>
      <c r="V2900" s="29"/>
      <c r="W2900" s="29"/>
      <c r="X2900" s="29"/>
      <c r="Y2900" s="24"/>
      <c r="Z2900" s="24"/>
    </row>
    <row r="2901" spans="18:26" x14ac:dyDescent="0.2">
      <c r="R2901" s="9"/>
      <c r="S2901" s="28" t="s">
        <v>2991</v>
      </c>
      <c r="T2901" s="27" t="s">
        <v>6187</v>
      </c>
      <c r="U2901" s="9"/>
      <c r="V2901" s="29"/>
      <c r="W2901" s="29"/>
      <c r="X2901" s="29"/>
      <c r="Y2901" s="24"/>
      <c r="Z2901" s="24"/>
    </row>
    <row r="2902" spans="18:26" x14ac:dyDescent="0.2">
      <c r="R2902" s="9"/>
      <c r="S2902" s="28" t="s">
        <v>2992</v>
      </c>
      <c r="T2902" s="27" t="s">
        <v>6188</v>
      </c>
      <c r="U2902" s="9"/>
      <c r="V2902" s="29"/>
      <c r="W2902" s="29"/>
      <c r="X2902" s="29"/>
      <c r="Y2902" s="24"/>
      <c r="Z2902" s="24"/>
    </row>
    <row r="2903" spans="18:26" x14ac:dyDescent="0.2">
      <c r="R2903" s="9"/>
      <c r="S2903" s="28" t="s">
        <v>2993</v>
      </c>
      <c r="T2903" s="27" t="s">
        <v>6189</v>
      </c>
      <c r="U2903" s="9"/>
      <c r="V2903" s="29"/>
      <c r="W2903" s="29"/>
      <c r="X2903" s="29"/>
      <c r="Y2903" s="24"/>
      <c r="Z2903" s="24"/>
    </row>
    <row r="2904" spans="18:26" x14ac:dyDescent="0.2">
      <c r="R2904" s="9"/>
      <c r="S2904" s="28" t="s">
        <v>2994</v>
      </c>
      <c r="T2904" s="27" t="s">
        <v>6190</v>
      </c>
      <c r="U2904" s="9"/>
      <c r="V2904" s="29"/>
      <c r="W2904" s="29"/>
      <c r="X2904" s="29"/>
      <c r="Y2904" s="24"/>
      <c r="Z2904" s="24"/>
    </row>
    <row r="2905" spans="18:26" x14ac:dyDescent="0.2">
      <c r="R2905" s="9"/>
      <c r="S2905" s="28" t="s">
        <v>2995</v>
      </c>
      <c r="T2905" s="27" t="s">
        <v>6191</v>
      </c>
      <c r="U2905" s="9"/>
      <c r="V2905" s="29"/>
      <c r="W2905" s="29"/>
      <c r="X2905" s="29"/>
      <c r="Y2905" s="24"/>
      <c r="Z2905" s="24"/>
    </row>
    <row r="2906" spans="18:26" x14ac:dyDescent="0.2">
      <c r="R2906" s="9"/>
      <c r="S2906" s="28" t="s">
        <v>2996</v>
      </c>
      <c r="T2906" s="27" t="s">
        <v>6192</v>
      </c>
      <c r="U2906" s="9"/>
      <c r="V2906" s="29"/>
      <c r="W2906" s="29"/>
      <c r="X2906" s="29"/>
      <c r="Y2906" s="24"/>
      <c r="Z2906" s="24"/>
    </row>
    <row r="2907" spans="18:26" x14ac:dyDescent="0.2">
      <c r="R2907" s="9"/>
      <c r="S2907" s="22" t="s">
        <v>2997</v>
      </c>
      <c r="T2907" s="10" t="s">
        <v>88</v>
      </c>
      <c r="U2907" s="9"/>
      <c r="V2907" s="29"/>
      <c r="W2907" s="29"/>
      <c r="X2907" s="29"/>
      <c r="Y2907" s="24"/>
      <c r="Z2907" s="24"/>
    </row>
    <row r="2908" spans="18:26" x14ac:dyDescent="0.2">
      <c r="R2908" s="9"/>
      <c r="S2908" s="22" t="s">
        <v>2998</v>
      </c>
      <c r="T2908" s="10" t="s">
        <v>6193</v>
      </c>
      <c r="U2908" s="9"/>
      <c r="V2908" s="29"/>
      <c r="W2908" s="29"/>
      <c r="X2908" s="29"/>
      <c r="Y2908" s="24"/>
      <c r="Z2908" s="24"/>
    </row>
    <row r="2909" spans="18:26" x14ac:dyDescent="0.2">
      <c r="R2909" s="9"/>
      <c r="S2909" s="28" t="s">
        <v>2999</v>
      </c>
      <c r="T2909" s="27" t="s">
        <v>5998</v>
      </c>
      <c r="U2909" s="9"/>
      <c r="V2909" s="29"/>
      <c r="W2909" s="29"/>
      <c r="X2909" s="29"/>
      <c r="Y2909" s="24"/>
      <c r="Z2909" s="24"/>
    </row>
    <row r="2910" spans="18:26" x14ac:dyDescent="0.2">
      <c r="R2910" s="9"/>
      <c r="S2910" s="28" t="s">
        <v>3000</v>
      </c>
      <c r="T2910" s="27" t="s">
        <v>6194</v>
      </c>
      <c r="U2910" s="9"/>
      <c r="V2910" s="29"/>
      <c r="W2910" s="29"/>
      <c r="X2910" s="29"/>
      <c r="Y2910" s="24"/>
      <c r="Z2910" s="24"/>
    </row>
    <row r="2911" spans="18:26" x14ac:dyDescent="0.2">
      <c r="R2911" s="9"/>
      <c r="S2911" s="28" t="s">
        <v>3001</v>
      </c>
      <c r="T2911" s="27" t="s">
        <v>6195</v>
      </c>
      <c r="U2911" s="9"/>
      <c r="V2911" s="29"/>
      <c r="W2911" s="29"/>
      <c r="X2911" s="29"/>
      <c r="Y2911" s="24"/>
      <c r="Z2911" s="24"/>
    </row>
    <row r="2912" spans="18:26" x14ac:dyDescent="0.2">
      <c r="R2912" s="9"/>
      <c r="S2912" s="28" t="s">
        <v>3002</v>
      </c>
      <c r="T2912" s="27" t="s">
        <v>6196</v>
      </c>
      <c r="U2912" s="9"/>
      <c r="V2912" s="29"/>
      <c r="W2912" s="29"/>
      <c r="X2912" s="29"/>
      <c r="Y2912" s="24"/>
      <c r="Z2912" s="24"/>
    </row>
    <row r="2913" spans="18:26" x14ac:dyDescent="0.2">
      <c r="R2913" s="9"/>
      <c r="S2913" s="28" t="s">
        <v>3003</v>
      </c>
      <c r="T2913" s="27" t="s">
        <v>6197</v>
      </c>
      <c r="U2913" s="9"/>
      <c r="V2913" s="29"/>
      <c r="W2913" s="29"/>
      <c r="X2913" s="29"/>
      <c r="Y2913" s="24"/>
      <c r="Z2913" s="24"/>
    </row>
    <row r="2914" spans="18:26" x14ac:dyDescent="0.2">
      <c r="R2914" s="9"/>
      <c r="S2914" s="28" t="s">
        <v>3004</v>
      </c>
      <c r="T2914" s="27" t="s">
        <v>6198</v>
      </c>
      <c r="U2914" s="9"/>
      <c r="V2914" s="29"/>
      <c r="W2914" s="29"/>
      <c r="X2914" s="29"/>
      <c r="Y2914" s="24"/>
      <c r="Z2914" s="24"/>
    </row>
    <row r="2915" spans="18:26" x14ac:dyDescent="0.2">
      <c r="R2915" s="9"/>
      <c r="S2915" s="28" t="s">
        <v>3005</v>
      </c>
      <c r="T2915" s="27" t="s">
        <v>6199</v>
      </c>
      <c r="U2915" s="9"/>
      <c r="V2915" s="29"/>
      <c r="W2915" s="29"/>
      <c r="X2915" s="29"/>
      <c r="Y2915" s="24"/>
      <c r="Z2915" s="24"/>
    </row>
    <row r="2916" spans="18:26" x14ac:dyDescent="0.2">
      <c r="R2916" s="9"/>
      <c r="S2916" s="28" t="s">
        <v>3006</v>
      </c>
      <c r="T2916" s="27" t="s">
        <v>6200</v>
      </c>
      <c r="U2916" s="9"/>
      <c r="V2916" s="29"/>
      <c r="W2916" s="29"/>
      <c r="X2916" s="29"/>
      <c r="Y2916" s="24"/>
      <c r="Z2916" s="24"/>
    </row>
    <row r="2917" spans="18:26" x14ac:dyDescent="0.2">
      <c r="R2917" s="9"/>
      <c r="S2917" s="22" t="s">
        <v>3007</v>
      </c>
      <c r="T2917" s="10" t="s">
        <v>6201</v>
      </c>
      <c r="U2917" s="9"/>
      <c r="V2917" s="29"/>
      <c r="W2917" s="29"/>
      <c r="X2917" s="29"/>
      <c r="Y2917" s="24"/>
      <c r="Z2917" s="24"/>
    </row>
    <row r="2918" spans="18:26" x14ac:dyDescent="0.2">
      <c r="R2918" s="9"/>
      <c r="S2918" s="22" t="s">
        <v>3008</v>
      </c>
      <c r="T2918" s="10" t="s">
        <v>6202</v>
      </c>
      <c r="U2918" s="9"/>
      <c r="V2918" s="29"/>
      <c r="W2918" s="29"/>
      <c r="X2918" s="29"/>
      <c r="Y2918" s="24"/>
      <c r="Z2918" s="24"/>
    </row>
    <row r="2919" spans="18:26" x14ac:dyDescent="0.2">
      <c r="R2919" s="9"/>
      <c r="S2919" s="28" t="s">
        <v>3009</v>
      </c>
      <c r="T2919" s="27" t="s">
        <v>6203</v>
      </c>
      <c r="U2919" s="9"/>
      <c r="V2919" s="29"/>
      <c r="W2919" s="29"/>
      <c r="X2919" s="29"/>
      <c r="Y2919" s="24"/>
      <c r="Z2919" s="24"/>
    </row>
    <row r="2920" spans="18:26" x14ac:dyDescent="0.2">
      <c r="R2920" s="9"/>
      <c r="S2920" s="28" t="s">
        <v>3010</v>
      </c>
      <c r="T2920" s="27" t="s">
        <v>6204</v>
      </c>
      <c r="U2920" s="9"/>
      <c r="V2920" s="29"/>
      <c r="W2920" s="29"/>
      <c r="X2920" s="29"/>
      <c r="Y2920" s="24"/>
      <c r="Z2920" s="24"/>
    </row>
    <row r="2921" spans="18:26" x14ac:dyDescent="0.2">
      <c r="R2921" s="9"/>
      <c r="S2921" s="22" t="s">
        <v>3011</v>
      </c>
      <c r="T2921" s="10" t="s">
        <v>6205</v>
      </c>
      <c r="U2921" s="9"/>
      <c r="V2921" s="29"/>
      <c r="W2921" s="29"/>
      <c r="X2921" s="29"/>
      <c r="Y2921" s="24"/>
      <c r="Z2921" s="24"/>
    </row>
    <row r="2922" spans="18:26" x14ac:dyDescent="0.2">
      <c r="R2922" s="9"/>
      <c r="S2922" s="28" t="s">
        <v>3012</v>
      </c>
      <c r="T2922" s="27" t="s">
        <v>6206</v>
      </c>
      <c r="U2922" s="9"/>
      <c r="V2922" s="29"/>
      <c r="W2922" s="29"/>
      <c r="X2922" s="29"/>
      <c r="Y2922" s="24"/>
      <c r="Z2922" s="24"/>
    </row>
    <row r="2923" spans="18:26" x14ac:dyDescent="0.2">
      <c r="R2923" s="9"/>
      <c r="S2923" s="28" t="s">
        <v>3013</v>
      </c>
      <c r="T2923" s="27" t="s">
        <v>6207</v>
      </c>
      <c r="U2923" s="9"/>
      <c r="V2923" s="29"/>
      <c r="W2923" s="29"/>
      <c r="X2923" s="29"/>
      <c r="Y2923" s="24"/>
      <c r="Z2923" s="24"/>
    </row>
    <row r="2924" spans="18:26" x14ac:dyDescent="0.2">
      <c r="R2924" s="9"/>
      <c r="S2924" s="28" t="s">
        <v>3014</v>
      </c>
      <c r="T2924" s="27" t="s">
        <v>6208</v>
      </c>
      <c r="U2924" s="9"/>
      <c r="V2924" s="29"/>
      <c r="W2924" s="29"/>
      <c r="X2924" s="29"/>
      <c r="Y2924" s="24"/>
      <c r="Z2924" s="24"/>
    </row>
    <row r="2925" spans="18:26" x14ac:dyDescent="0.2">
      <c r="R2925" s="9"/>
      <c r="S2925" s="28" t="s">
        <v>3015</v>
      </c>
      <c r="T2925" s="27" t="s">
        <v>6209</v>
      </c>
      <c r="U2925" s="9"/>
      <c r="V2925" s="29"/>
      <c r="W2925" s="29"/>
      <c r="X2925" s="29"/>
      <c r="Y2925" s="24"/>
      <c r="Z2925" s="24"/>
    </row>
    <row r="2926" spans="18:26" x14ac:dyDescent="0.2">
      <c r="R2926" s="9"/>
      <c r="S2926" s="28" t="s">
        <v>3016</v>
      </c>
      <c r="T2926" s="27" t="s">
        <v>6210</v>
      </c>
      <c r="U2926" s="9"/>
      <c r="V2926" s="29"/>
      <c r="W2926" s="29"/>
      <c r="X2926" s="29"/>
      <c r="Y2926" s="24"/>
      <c r="Z2926" s="24"/>
    </row>
    <row r="2927" spans="18:26" x14ac:dyDescent="0.2">
      <c r="R2927" s="9"/>
      <c r="S2927" s="22" t="s">
        <v>3017</v>
      </c>
      <c r="T2927" s="10" t="s">
        <v>6211</v>
      </c>
      <c r="U2927" s="9"/>
      <c r="V2927" s="29"/>
      <c r="W2927" s="29"/>
      <c r="X2927" s="29"/>
      <c r="Y2927" s="24"/>
      <c r="Z2927" s="24"/>
    </row>
    <row r="2928" spans="18:26" x14ac:dyDescent="0.2">
      <c r="R2928" s="9"/>
      <c r="S2928" s="28" t="s">
        <v>3018</v>
      </c>
      <c r="T2928" s="27" t="s">
        <v>6212</v>
      </c>
      <c r="U2928" s="9"/>
      <c r="V2928" s="29"/>
      <c r="W2928" s="29"/>
      <c r="X2928" s="29"/>
      <c r="Y2928" s="24"/>
      <c r="Z2928" s="24"/>
    </row>
    <row r="2929" spans="18:26" x14ac:dyDescent="0.2">
      <c r="R2929" s="9"/>
      <c r="S2929" s="28" t="s">
        <v>3019</v>
      </c>
      <c r="T2929" s="27" t="s">
        <v>6213</v>
      </c>
      <c r="U2929" s="9"/>
      <c r="V2929" s="29"/>
      <c r="W2929" s="29"/>
      <c r="X2929" s="29"/>
      <c r="Y2929" s="24"/>
      <c r="Z2929" s="24"/>
    </row>
    <row r="2930" spans="18:26" x14ac:dyDescent="0.2">
      <c r="R2930" s="9"/>
      <c r="S2930" s="28" t="s">
        <v>3020</v>
      </c>
      <c r="T2930" s="27" t="s">
        <v>6214</v>
      </c>
      <c r="U2930" s="9"/>
      <c r="V2930" s="29"/>
      <c r="W2930" s="29"/>
      <c r="X2930" s="29"/>
      <c r="Y2930" s="24"/>
      <c r="Z2930" s="24"/>
    </row>
    <row r="2931" spans="18:26" x14ac:dyDescent="0.2">
      <c r="R2931" s="9"/>
      <c r="S2931" s="28" t="s">
        <v>3021</v>
      </c>
      <c r="T2931" s="27" t="s">
        <v>6215</v>
      </c>
      <c r="U2931" s="9"/>
      <c r="V2931" s="29"/>
      <c r="W2931" s="29"/>
      <c r="X2931" s="29"/>
      <c r="Y2931" s="24"/>
      <c r="Z2931" s="24"/>
    </row>
    <row r="2932" spans="18:26" x14ac:dyDescent="0.2">
      <c r="R2932" s="9"/>
      <c r="S2932" s="28" t="s">
        <v>3022</v>
      </c>
      <c r="T2932" s="27" t="s">
        <v>6216</v>
      </c>
      <c r="U2932" s="9"/>
      <c r="V2932" s="29"/>
      <c r="W2932" s="29"/>
      <c r="X2932" s="29"/>
      <c r="Y2932" s="24"/>
      <c r="Z2932" s="24"/>
    </row>
    <row r="2933" spans="18:26" x14ac:dyDescent="0.2">
      <c r="R2933" s="9"/>
      <c r="S2933" s="28" t="s">
        <v>3023</v>
      </c>
      <c r="T2933" s="27" t="s">
        <v>6217</v>
      </c>
      <c r="U2933" s="9"/>
      <c r="V2933" s="29"/>
      <c r="W2933" s="29"/>
      <c r="X2933" s="29"/>
      <c r="Y2933" s="24"/>
      <c r="Z2933" s="24"/>
    </row>
    <row r="2934" spans="18:26" x14ac:dyDescent="0.2">
      <c r="R2934" s="9"/>
      <c r="S2934" s="28" t="s">
        <v>3024</v>
      </c>
      <c r="T2934" s="27" t="s">
        <v>6218</v>
      </c>
      <c r="U2934" s="9"/>
      <c r="V2934" s="29"/>
      <c r="W2934" s="29"/>
      <c r="X2934" s="29"/>
      <c r="Y2934" s="24"/>
      <c r="Z2934" s="24"/>
    </row>
    <row r="2935" spans="18:26" x14ac:dyDescent="0.2">
      <c r="R2935" s="9"/>
      <c r="S2935" s="22" t="s">
        <v>3025</v>
      </c>
      <c r="T2935" s="10" t="s">
        <v>6219</v>
      </c>
      <c r="U2935" s="9"/>
      <c r="V2935" s="29"/>
      <c r="W2935" s="29"/>
      <c r="X2935" s="29"/>
      <c r="Y2935" s="24"/>
      <c r="Z2935" s="24"/>
    </row>
    <row r="2936" spans="18:26" x14ac:dyDescent="0.2">
      <c r="R2936" s="9"/>
      <c r="S2936" s="28" t="s">
        <v>3026</v>
      </c>
      <c r="T2936" s="27" t="s">
        <v>6220</v>
      </c>
      <c r="U2936" s="9"/>
      <c r="V2936" s="29"/>
      <c r="W2936" s="29"/>
      <c r="X2936" s="29"/>
      <c r="Y2936" s="24"/>
      <c r="Z2936" s="24"/>
    </row>
    <row r="2937" spans="18:26" x14ac:dyDescent="0.2">
      <c r="R2937" s="9"/>
      <c r="S2937" s="28" t="s">
        <v>3027</v>
      </c>
      <c r="T2937" s="27" t="s">
        <v>6221</v>
      </c>
      <c r="U2937" s="9"/>
      <c r="V2937" s="29"/>
      <c r="W2937" s="29"/>
      <c r="X2937" s="29"/>
      <c r="Y2937" s="24"/>
      <c r="Z2937" s="24"/>
    </row>
    <row r="2938" spans="18:26" x14ac:dyDescent="0.2">
      <c r="R2938" s="9"/>
      <c r="S2938" s="28" t="s">
        <v>3028</v>
      </c>
      <c r="T2938" s="27" t="s">
        <v>6222</v>
      </c>
      <c r="U2938" s="9"/>
      <c r="V2938" s="29"/>
      <c r="W2938" s="29"/>
      <c r="X2938" s="29"/>
      <c r="Y2938" s="24"/>
      <c r="Z2938" s="24"/>
    </row>
    <row r="2939" spans="18:26" x14ac:dyDescent="0.2">
      <c r="R2939" s="9"/>
      <c r="S2939" s="28" t="s">
        <v>3029</v>
      </c>
      <c r="T2939" s="27" t="s">
        <v>6223</v>
      </c>
      <c r="U2939" s="9"/>
      <c r="V2939" s="29"/>
      <c r="W2939" s="29"/>
      <c r="X2939" s="29"/>
      <c r="Y2939" s="24"/>
      <c r="Z2939" s="24"/>
    </row>
    <row r="2940" spans="18:26" x14ac:dyDescent="0.2">
      <c r="R2940" s="9"/>
      <c r="S2940" s="22" t="s">
        <v>3030</v>
      </c>
      <c r="T2940" s="10" t="s">
        <v>6224</v>
      </c>
      <c r="U2940" s="9"/>
      <c r="V2940" s="29"/>
      <c r="W2940" s="29"/>
      <c r="X2940" s="29"/>
      <c r="Y2940" s="24"/>
      <c r="Z2940" s="24"/>
    </row>
    <row r="2941" spans="18:26" x14ac:dyDescent="0.2">
      <c r="R2941" s="9"/>
      <c r="S2941" s="28" t="s">
        <v>3031</v>
      </c>
      <c r="T2941" s="27" t="s">
        <v>6225</v>
      </c>
      <c r="U2941" s="9"/>
      <c r="V2941" s="29"/>
      <c r="W2941" s="29"/>
      <c r="X2941" s="29"/>
      <c r="Y2941" s="24"/>
      <c r="Z2941" s="24"/>
    </row>
    <row r="2942" spans="18:26" x14ac:dyDescent="0.2">
      <c r="R2942" s="9"/>
      <c r="S2942" s="28" t="s">
        <v>3032</v>
      </c>
      <c r="T2942" s="27" t="s">
        <v>6226</v>
      </c>
      <c r="U2942" s="9"/>
      <c r="V2942" s="29"/>
      <c r="W2942" s="29"/>
      <c r="X2942" s="29"/>
      <c r="Y2942" s="24"/>
      <c r="Z2942" s="24"/>
    </row>
    <row r="2943" spans="18:26" x14ac:dyDescent="0.2">
      <c r="R2943" s="9"/>
      <c r="S2943" s="28" t="s">
        <v>3033</v>
      </c>
      <c r="T2943" s="27" t="s">
        <v>6227</v>
      </c>
      <c r="U2943" s="9"/>
      <c r="V2943" s="29"/>
      <c r="W2943" s="29"/>
      <c r="X2943" s="29"/>
      <c r="Y2943" s="24"/>
      <c r="Z2943" s="24"/>
    </row>
    <row r="2944" spans="18:26" x14ac:dyDescent="0.2">
      <c r="R2944" s="9"/>
      <c r="S2944" s="28" t="s">
        <v>3034</v>
      </c>
      <c r="T2944" s="27" t="s">
        <v>6228</v>
      </c>
      <c r="U2944" s="9"/>
      <c r="V2944" s="29"/>
      <c r="W2944" s="29"/>
      <c r="X2944" s="29"/>
      <c r="Y2944" s="24"/>
      <c r="Z2944" s="24"/>
    </row>
    <row r="2945" spans="18:26" x14ac:dyDescent="0.2">
      <c r="R2945" s="9"/>
      <c r="S2945" s="28" t="s">
        <v>3035</v>
      </c>
      <c r="T2945" s="27" t="s">
        <v>6229</v>
      </c>
      <c r="U2945" s="9"/>
      <c r="V2945" s="29"/>
      <c r="W2945" s="29"/>
      <c r="X2945" s="29"/>
      <c r="Y2945" s="24"/>
      <c r="Z2945" s="24"/>
    </row>
    <row r="2946" spans="18:26" x14ac:dyDescent="0.2">
      <c r="R2946" s="9"/>
      <c r="S2946" s="28" t="s">
        <v>3036</v>
      </c>
      <c r="T2946" s="27" t="s">
        <v>6230</v>
      </c>
      <c r="U2946" s="9"/>
      <c r="V2946" s="29"/>
      <c r="W2946" s="29"/>
      <c r="X2946" s="29"/>
      <c r="Y2946" s="24"/>
      <c r="Z2946" s="24"/>
    </row>
    <row r="2947" spans="18:26" x14ac:dyDescent="0.2">
      <c r="R2947" s="9"/>
      <c r="S2947" s="22" t="s">
        <v>3037</v>
      </c>
      <c r="T2947" s="10" t="s">
        <v>6231</v>
      </c>
      <c r="U2947" s="9"/>
      <c r="V2947" s="29"/>
      <c r="W2947" s="29"/>
      <c r="X2947" s="29"/>
      <c r="Y2947" s="24"/>
      <c r="Z2947" s="24"/>
    </row>
    <row r="2948" spans="18:26" x14ac:dyDescent="0.2">
      <c r="R2948" s="9"/>
      <c r="S2948" s="28" t="s">
        <v>3038</v>
      </c>
      <c r="T2948" s="27" t="s">
        <v>6232</v>
      </c>
      <c r="U2948" s="9"/>
      <c r="V2948" s="29"/>
      <c r="W2948" s="29"/>
      <c r="X2948" s="29"/>
      <c r="Y2948" s="24"/>
      <c r="Z2948" s="24"/>
    </row>
    <row r="2949" spans="18:26" x14ac:dyDescent="0.2">
      <c r="R2949" s="9"/>
      <c r="S2949" s="28" t="s">
        <v>3039</v>
      </c>
      <c r="T2949" s="27" t="s">
        <v>6233</v>
      </c>
      <c r="U2949" s="9"/>
      <c r="V2949" s="29"/>
      <c r="W2949" s="29"/>
      <c r="X2949" s="29"/>
      <c r="Y2949" s="24"/>
      <c r="Z2949" s="24"/>
    </row>
    <row r="2950" spans="18:26" x14ac:dyDescent="0.2">
      <c r="R2950" s="9"/>
      <c r="S2950" s="28" t="s">
        <v>3040</v>
      </c>
      <c r="T2950" s="27" t="s">
        <v>6234</v>
      </c>
      <c r="U2950" s="9"/>
      <c r="V2950" s="29"/>
      <c r="W2950" s="29"/>
      <c r="X2950" s="29"/>
      <c r="Y2950" s="24"/>
      <c r="Z2950" s="24"/>
    </row>
    <row r="2951" spans="18:26" x14ac:dyDescent="0.2">
      <c r="R2951" s="9"/>
      <c r="S2951" s="28" t="s">
        <v>3041</v>
      </c>
      <c r="T2951" s="27" t="s">
        <v>6235</v>
      </c>
      <c r="U2951" s="9"/>
      <c r="V2951" s="29"/>
      <c r="W2951" s="29"/>
      <c r="X2951" s="29"/>
      <c r="Y2951" s="24"/>
      <c r="Z2951" s="24"/>
    </row>
    <row r="2952" spans="18:26" x14ac:dyDescent="0.2">
      <c r="R2952" s="9"/>
      <c r="S2952" s="28" t="s">
        <v>3042</v>
      </c>
      <c r="T2952" s="27" t="s">
        <v>6236</v>
      </c>
      <c r="U2952" s="9"/>
      <c r="V2952" s="29"/>
      <c r="W2952" s="29"/>
      <c r="X2952" s="29"/>
      <c r="Y2952" s="24"/>
      <c r="Z2952" s="24"/>
    </row>
    <row r="2953" spans="18:26" x14ac:dyDescent="0.2">
      <c r="R2953" s="9"/>
      <c r="S2953" s="28" t="s">
        <v>3043</v>
      </c>
      <c r="T2953" s="27" t="s">
        <v>6237</v>
      </c>
      <c r="U2953" s="9"/>
      <c r="V2953" s="29"/>
      <c r="W2953" s="29"/>
      <c r="X2953" s="29"/>
      <c r="Y2953" s="24"/>
      <c r="Z2953" s="24"/>
    </row>
    <row r="2954" spans="18:26" x14ac:dyDescent="0.2">
      <c r="R2954" s="9"/>
      <c r="S2954" s="28" t="s">
        <v>3044</v>
      </c>
      <c r="T2954" s="27" t="s">
        <v>6238</v>
      </c>
      <c r="U2954" s="9"/>
      <c r="V2954" s="29"/>
      <c r="W2954" s="29"/>
      <c r="X2954" s="29"/>
      <c r="Y2954" s="24"/>
      <c r="Z2954" s="24"/>
    </row>
    <row r="2955" spans="18:26" x14ac:dyDescent="0.2">
      <c r="R2955" s="9"/>
      <c r="S2955" s="22" t="s">
        <v>3045</v>
      </c>
      <c r="T2955" s="10" t="s">
        <v>6239</v>
      </c>
      <c r="U2955" s="9"/>
      <c r="V2955" s="29"/>
      <c r="W2955" s="29"/>
      <c r="X2955" s="29"/>
      <c r="Y2955" s="24"/>
      <c r="Z2955" s="24"/>
    </row>
    <row r="2956" spans="18:26" x14ac:dyDescent="0.2">
      <c r="R2956" s="9"/>
      <c r="S2956" s="28" t="s">
        <v>3046</v>
      </c>
      <c r="T2956" s="27" t="s">
        <v>6240</v>
      </c>
      <c r="U2956" s="9"/>
      <c r="V2956" s="29"/>
      <c r="W2956" s="29"/>
      <c r="X2956" s="29"/>
      <c r="Y2956" s="24"/>
      <c r="Z2956" s="24"/>
    </row>
    <row r="2957" spans="18:26" x14ac:dyDescent="0.2">
      <c r="R2957" s="9"/>
      <c r="S2957" s="28" t="s">
        <v>3047</v>
      </c>
      <c r="T2957" s="27" t="s">
        <v>6241</v>
      </c>
      <c r="U2957" s="9"/>
      <c r="V2957" s="29"/>
      <c r="W2957" s="29"/>
      <c r="X2957" s="29"/>
      <c r="Y2957" s="24"/>
      <c r="Z2957" s="24"/>
    </row>
    <row r="2958" spans="18:26" x14ac:dyDescent="0.2">
      <c r="R2958" s="9"/>
      <c r="S2958" s="28" t="s">
        <v>3048</v>
      </c>
      <c r="T2958" s="27" t="s">
        <v>6242</v>
      </c>
      <c r="U2958" s="9"/>
      <c r="V2958" s="29"/>
      <c r="W2958" s="29"/>
      <c r="X2958" s="29"/>
      <c r="Y2958" s="24"/>
      <c r="Z2958" s="24"/>
    </row>
    <row r="2959" spans="18:26" x14ac:dyDescent="0.2">
      <c r="R2959" s="9"/>
      <c r="S2959" s="28" t="s">
        <v>3049</v>
      </c>
      <c r="T2959" s="27" t="s">
        <v>6243</v>
      </c>
      <c r="U2959" s="9"/>
      <c r="V2959" s="29"/>
      <c r="W2959" s="29"/>
      <c r="X2959" s="29"/>
      <c r="Y2959" s="24"/>
      <c r="Z2959" s="24"/>
    </row>
    <row r="2960" spans="18:26" x14ac:dyDescent="0.2">
      <c r="R2960" s="9"/>
      <c r="S2960" s="28" t="s">
        <v>3050</v>
      </c>
      <c r="T2960" s="27" t="s">
        <v>6244</v>
      </c>
      <c r="U2960" s="9"/>
      <c r="V2960" s="29"/>
      <c r="W2960" s="29"/>
      <c r="X2960" s="29"/>
      <c r="Y2960" s="24"/>
      <c r="Z2960" s="24"/>
    </row>
    <row r="2961" spans="18:26" x14ac:dyDescent="0.2">
      <c r="R2961" s="9"/>
      <c r="S2961" s="28" t="s">
        <v>3051</v>
      </c>
      <c r="T2961" s="27" t="s">
        <v>6245</v>
      </c>
      <c r="U2961" s="9"/>
      <c r="V2961" s="29"/>
      <c r="W2961" s="29"/>
      <c r="X2961" s="29"/>
      <c r="Y2961" s="24"/>
      <c r="Z2961" s="24"/>
    </row>
    <row r="2962" spans="18:26" x14ac:dyDescent="0.2">
      <c r="R2962" s="9"/>
      <c r="S2962" s="28" t="s">
        <v>3052</v>
      </c>
      <c r="T2962" s="27" t="s">
        <v>6246</v>
      </c>
      <c r="U2962" s="9"/>
      <c r="V2962" s="29"/>
      <c r="W2962" s="29"/>
      <c r="X2962" s="29"/>
      <c r="Y2962" s="24"/>
      <c r="Z2962" s="24"/>
    </row>
    <row r="2963" spans="18:26" x14ac:dyDescent="0.2">
      <c r="R2963" s="9"/>
      <c r="S2963" s="22" t="s">
        <v>3053</v>
      </c>
      <c r="T2963" s="10" t="s">
        <v>6247</v>
      </c>
      <c r="U2963" s="9"/>
      <c r="V2963" s="29"/>
      <c r="W2963" s="29"/>
      <c r="X2963" s="29"/>
      <c r="Y2963" s="24"/>
      <c r="Z2963" s="24"/>
    </row>
    <row r="2964" spans="18:26" x14ac:dyDescent="0.2">
      <c r="R2964" s="9"/>
      <c r="S2964" s="28" t="s">
        <v>3054</v>
      </c>
      <c r="T2964" s="27" t="s">
        <v>6248</v>
      </c>
      <c r="U2964" s="9"/>
      <c r="V2964" s="29"/>
      <c r="W2964" s="29"/>
      <c r="X2964" s="29"/>
      <c r="Y2964" s="24"/>
      <c r="Z2964" s="24"/>
    </row>
    <row r="2965" spans="18:26" x14ac:dyDescent="0.2">
      <c r="R2965" s="9"/>
      <c r="S2965" s="28" t="s">
        <v>3055</v>
      </c>
      <c r="T2965" s="27" t="s">
        <v>6249</v>
      </c>
      <c r="U2965" s="9"/>
      <c r="V2965" s="29"/>
      <c r="W2965" s="29"/>
      <c r="X2965" s="29"/>
      <c r="Y2965" s="24"/>
      <c r="Z2965" s="24"/>
    </row>
    <row r="2966" spans="18:26" x14ac:dyDescent="0.2">
      <c r="R2966" s="9"/>
      <c r="S2966" s="28" t="s">
        <v>3056</v>
      </c>
      <c r="T2966" s="27" t="s">
        <v>6250</v>
      </c>
      <c r="U2966" s="9"/>
      <c r="V2966" s="29"/>
      <c r="W2966" s="29"/>
      <c r="X2966" s="29"/>
      <c r="Y2966" s="24"/>
      <c r="Z2966" s="24"/>
    </row>
    <row r="2967" spans="18:26" x14ac:dyDescent="0.2">
      <c r="R2967" s="9"/>
      <c r="S2967" s="28" t="s">
        <v>3057</v>
      </c>
      <c r="T2967" s="27" t="s">
        <v>6251</v>
      </c>
      <c r="U2967" s="9"/>
      <c r="V2967" s="29"/>
      <c r="W2967" s="29"/>
      <c r="X2967" s="29"/>
      <c r="Y2967" s="24"/>
      <c r="Z2967" s="24"/>
    </row>
    <row r="2968" spans="18:26" x14ac:dyDescent="0.2">
      <c r="R2968" s="9"/>
      <c r="S2968" s="28" t="s">
        <v>3058</v>
      </c>
      <c r="T2968" s="27" t="s">
        <v>6252</v>
      </c>
      <c r="U2968" s="9"/>
      <c r="V2968" s="29"/>
      <c r="W2968" s="29"/>
      <c r="X2968" s="29"/>
      <c r="Y2968" s="24"/>
      <c r="Z2968" s="24"/>
    </row>
    <row r="2969" spans="18:26" x14ac:dyDescent="0.2">
      <c r="R2969" s="9"/>
      <c r="S2969" s="28" t="s">
        <v>3059</v>
      </c>
      <c r="T2969" s="27" t="s">
        <v>6253</v>
      </c>
      <c r="U2969" s="9"/>
      <c r="V2969" s="29"/>
      <c r="W2969" s="29"/>
      <c r="X2969" s="29"/>
      <c r="Y2969" s="24"/>
      <c r="Z2969" s="24"/>
    </row>
    <row r="2970" spans="18:26" x14ac:dyDescent="0.2">
      <c r="R2970" s="9"/>
      <c r="S2970" s="28" t="s">
        <v>3060</v>
      </c>
      <c r="T2970" s="27" t="s">
        <v>6254</v>
      </c>
      <c r="U2970" s="9"/>
      <c r="V2970" s="29"/>
      <c r="W2970" s="29"/>
      <c r="X2970" s="29"/>
      <c r="Y2970" s="24"/>
      <c r="Z2970" s="24"/>
    </row>
    <row r="2971" spans="18:26" x14ac:dyDescent="0.2">
      <c r="R2971" s="9"/>
      <c r="S2971" s="28" t="s">
        <v>3061</v>
      </c>
      <c r="T2971" s="27" t="s">
        <v>6255</v>
      </c>
      <c r="U2971" s="9"/>
      <c r="V2971" s="29"/>
      <c r="W2971" s="29"/>
      <c r="X2971" s="29"/>
      <c r="Y2971" s="24"/>
      <c r="Z2971" s="24"/>
    </row>
    <row r="2972" spans="18:26" x14ac:dyDescent="0.2">
      <c r="R2972" s="9"/>
      <c r="S2972" s="22" t="s">
        <v>3062</v>
      </c>
      <c r="T2972" s="10" t="s">
        <v>6256</v>
      </c>
      <c r="U2972" s="9"/>
      <c r="V2972" s="29"/>
      <c r="W2972" s="29"/>
      <c r="X2972" s="29"/>
      <c r="Y2972" s="24"/>
      <c r="Z2972" s="24"/>
    </row>
    <row r="2973" spans="18:26" x14ac:dyDescent="0.2">
      <c r="R2973" s="9"/>
      <c r="S2973" s="28" t="s">
        <v>3063</v>
      </c>
      <c r="T2973" s="27" t="s">
        <v>6257</v>
      </c>
      <c r="U2973" s="9"/>
      <c r="V2973" s="29"/>
      <c r="W2973" s="29"/>
      <c r="X2973" s="29"/>
      <c r="Y2973" s="24"/>
      <c r="Z2973" s="24"/>
    </row>
    <row r="2974" spans="18:26" x14ac:dyDescent="0.2">
      <c r="R2974" s="9"/>
      <c r="S2974" s="28" t="s">
        <v>3064</v>
      </c>
      <c r="T2974" s="27" t="s">
        <v>6258</v>
      </c>
      <c r="U2974" s="9"/>
      <c r="V2974" s="29"/>
      <c r="W2974" s="29"/>
      <c r="X2974" s="29"/>
      <c r="Y2974" s="24"/>
      <c r="Z2974" s="24"/>
    </row>
    <row r="2975" spans="18:26" x14ac:dyDescent="0.2">
      <c r="R2975" s="9"/>
      <c r="S2975" s="28" t="s">
        <v>3065</v>
      </c>
      <c r="T2975" s="27" t="s">
        <v>6259</v>
      </c>
      <c r="U2975" s="9"/>
      <c r="V2975" s="29"/>
      <c r="W2975" s="29"/>
      <c r="X2975" s="29"/>
      <c r="Y2975" s="24"/>
      <c r="Z2975" s="24"/>
    </row>
    <row r="2976" spans="18:26" x14ac:dyDescent="0.2">
      <c r="R2976" s="9"/>
      <c r="S2976" s="28" t="s">
        <v>3066</v>
      </c>
      <c r="T2976" s="27" t="s">
        <v>6260</v>
      </c>
      <c r="U2976" s="9"/>
      <c r="V2976" s="29"/>
      <c r="W2976" s="29"/>
      <c r="X2976" s="29"/>
      <c r="Y2976" s="24"/>
      <c r="Z2976" s="24"/>
    </row>
    <row r="2977" spans="18:26" x14ac:dyDescent="0.2">
      <c r="R2977" s="9"/>
      <c r="S2977" s="28" t="s">
        <v>3067</v>
      </c>
      <c r="T2977" s="27" t="s">
        <v>6261</v>
      </c>
      <c r="U2977" s="9"/>
      <c r="V2977" s="29"/>
      <c r="W2977" s="29"/>
      <c r="X2977" s="29"/>
      <c r="Y2977" s="24"/>
      <c r="Z2977" s="24"/>
    </row>
    <row r="2978" spans="18:26" x14ac:dyDescent="0.2">
      <c r="R2978" s="9"/>
      <c r="S2978" s="28" t="s">
        <v>3068</v>
      </c>
      <c r="T2978" s="27" t="s">
        <v>6262</v>
      </c>
      <c r="U2978" s="9"/>
      <c r="V2978" s="29"/>
      <c r="W2978" s="29"/>
      <c r="X2978" s="29"/>
      <c r="Y2978" s="24"/>
      <c r="Z2978" s="24"/>
    </row>
    <row r="2979" spans="18:26" x14ac:dyDescent="0.2">
      <c r="R2979" s="9"/>
      <c r="S2979" s="28" t="s">
        <v>3069</v>
      </c>
      <c r="T2979" s="27" t="s">
        <v>6263</v>
      </c>
      <c r="U2979" s="9"/>
      <c r="V2979" s="29"/>
      <c r="W2979" s="29"/>
      <c r="X2979" s="29"/>
      <c r="Y2979" s="24"/>
      <c r="Z2979" s="24"/>
    </row>
    <row r="2980" spans="18:26" x14ac:dyDescent="0.2">
      <c r="R2980" s="9"/>
      <c r="S2980" s="22" t="s">
        <v>3070</v>
      </c>
      <c r="T2980" s="10" t="s">
        <v>6264</v>
      </c>
      <c r="U2980" s="9"/>
      <c r="V2980" s="29"/>
      <c r="W2980" s="29"/>
      <c r="X2980" s="29"/>
      <c r="Y2980" s="24"/>
      <c r="Z2980" s="24"/>
    </row>
    <row r="2981" spans="18:26" x14ac:dyDescent="0.2">
      <c r="R2981" s="9"/>
      <c r="S2981" s="28" t="s">
        <v>3071</v>
      </c>
      <c r="T2981" s="27" t="s">
        <v>6265</v>
      </c>
      <c r="U2981" s="9"/>
      <c r="V2981" s="29"/>
      <c r="W2981" s="29"/>
      <c r="X2981" s="29"/>
      <c r="Y2981" s="24"/>
      <c r="Z2981" s="24"/>
    </row>
    <row r="2982" spans="18:26" x14ac:dyDescent="0.2">
      <c r="R2982" s="9"/>
      <c r="S2982" s="28" t="s">
        <v>3072</v>
      </c>
      <c r="T2982" s="27" t="s">
        <v>6266</v>
      </c>
      <c r="U2982" s="9"/>
      <c r="V2982" s="29"/>
      <c r="W2982" s="29"/>
      <c r="X2982" s="29"/>
      <c r="Y2982" s="24"/>
      <c r="Z2982" s="24"/>
    </row>
    <row r="2983" spans="18:26" x14ac:dyDescent="0.2">
      <c r="R2983" s="9"/>
      <c r="S2983" s="28" t="s">
        <v>3073</v>
      </c>
      <c r="T2983" s="27" t="s">
        <v>6267</v>
      </c>
      <c r="U2983" s="9"/>
      <c r="V2983" s="29"/>
      <c r="W2983" s="29"/>
      <c r="X2983" s="29"/>
      <c r="Y2983" s="24"/>
      <c r="Z2983" s="24"/>
    </row>
    <row r="2984" spans="18:26" x14ac:dyDescent="0.2">
      <c r="R2984" s="9"/>
      <c r="S2984" s="28" t="s">
        <v>3074</v>
      </c>
      <c r="T2984" s="27" t="s">
        <v>6268</v>
      </c>
      <c r="U2984" s="9"/>
      <c r="V2984" s="29"/>
      <c r="W2984" s="29"/>
      <c r="X2984" s="29"/>
      <c r="Y2984" s="24"/>
      <c r="Z2984" s="24"/>
    </row>
    <row r="2985" spans="18:26" x14ac:dyDescent="0.2">
      <c r="R2985" s="9"/>
      <c r="S2985" s="28" t="s">
        <v>3075</v>
      </c>
      <c r="T2985" s="27" t="s">
        <v>6269</v>
      </c>
      <c r="U2985" s="9"/>
      <c r="V2985" s="29"/>
      <c r="W2985" s="29"/>
      <c r="X2985" s="29"/>
      <c r="Y2985" s="24"/>
      <c r="Z2985" s="24"/>
    </row>
    <row r="2986" spans="18:26" x14ac:dyDescent="0.2">
      <c r="R2986" s="9"/>
      <c r="S2986" s="28" t="s">
        <v>3076</v>
      </c>
      <c r="T2986" s="27" t="s">
        <v>6270</v>
      </c>
      <c r="U2986" s="9"/>
      <c r="V2986" s="29"/>
      <c r="W2986" s="29"/>
      <c r="X2986" s="29"/>
      <c r="Y2986" s="24"/>
      <c r="Z2986" s="24"/>
    </row>
    <row r="2987" spans="18:26" x14ac:dyDescent="0.2">
      <c r="R2987" s="9"/>
      <c r="S2987" s="28" t="s">
        <v>3077</v>
      </c>
      <c r="T2987" s="27" t="s">
        <v>6271</v>
      </c>
      <c r="U2987" s="9"/>
      <c r="V2987" s="29"/>
      <c r="W2987" s="29"/>
      <c r="X2987" s="29"/>
      <c r="Y2987" s="24"/>
      <c r="Z2987" s="24"/>
    </row>
    <row r="2988" spans="18:26" x14ac:dyDescent="0.2">
      <c r="R2988" s="9"/>
      <c r="S2988" s="28" t="s">
        <v>3078</v>
      </c>
      <c r="T2988" s="27" t="s">
        <v>6272</v>
      </c>
      <c r="U2988" s="9"/>
      <c r="V2988" s="29"/>
      <c r="W2988" s="29"/>
      <c r="X2988" s="29"/>
      <c r="Y2988" s="24"/>
      <c r="Z2988" s="24"/>
    </row>
    <row r="2989" spans="18:26" x14ac:dyDescent="0.2">
      <c r="R2989" s="9"/>
      <c r="S2989" s="28" t="s">
        <v>3079</v>
      </c>
      <c r="T2989" s="27" t="s">
        <v>6273</v>
      </c>
      <c r="U2989" s="9"/>
      <c r="V2989" s="29"/>
      <c r="W2989" s="29"/>
      <c r="X2989" s="29"/>
      <c r="Y2989" s="24"/>
      <c r="Z2989" s="24"/>
    </row>
    <row r="2990" spans="18:26" x14ac:dyDescent="0.2">
      <c r="R2990" s="9"/>
      <c r="S2990" s="22" t="s">
        <v>3080</v>
      </c>
      <c r="T2990" s="10" t="s">
        <v>6274</v>
      </c>
      <c r="U2990" s="9"/>
      <c r="V2990" s="29"/>
      <c r="W2990" s="29"/>
      <c r="X2990" s="29"/>
      <c r="Y2990" s="24"/>
      <c r="Z2990" s="24"/>
    </row>
    <row r="2991" spans="18:26" x14ac:dyDescent="0.2">
      <c r="R2991" s="9"/>
      <c r="S2991" s="28" t="s">
        <v>3081</v>
      </c>
      <c r="T2991" s="27" t="s">
        <v>6275</v>
      </c>
      <c r="U2991" s="9"/>
      <c r="V2991" s="29"/>
      <c r="W2991" s="29"/>
      <c r="X2991" s="29"/>
      <c r="Y2991" s="24"/>
      <c r="Z2991" s="24"/>
    </row>
    <row r="2992" spans="18:26" x14ac:dyDescent="0.2">
      <c r="R2992" s="9"/>
      <c r="S2992" s="28" t="s">
        <v>3082</v>
      </c>
      <c r="T2992" s="27" t="s">
        <v>6276</v>
      </c>
      <c r="U2992" s="9"/>
      <c r="V2992" s="29"/>
      <c r="W2992" s="29"/>
      <c r="X2992" s="29"/>
      <c r="Y2992" s="24"/>
      <c r="Z2992" s="24"/>
    </row>
    <row r="2993" spans="18:26" x14ac:dyDescent="0.2">
      <c r="R2993" s="9"/>
      <c r="S2993" s="28" t="s">
        <v>3083</v>
      </c>
      <c r="T2993" s="27" t="s">
        <v>6277</v>
      </c>
      <c r="U2993" s="9"/>
      <c r="V2993" s="29"/>
      <c r="W2993" s="29"/>
      <c r="X2993" s="29"/>
      <c r="Y2993" s="24"/>
      <c r="Z2993" s="24"/>
    </row>
    <row r="2994" spans="18:26" x14ac:dyDescent="0.2">
      <c r="R2994" s="9"/>
      <c r="S2994" s="28" t="s">
        <v>3084</v>
      </c>
      <c r="T2994" s="27" t="s">
        <v>6278</v>
      </c>
      <c r="U2994" s="9"/>
      <c r="V2994" s="29"/>
      <c r="W2994" s="29"/>
      <c r="X2994" s="29"/>
      <c r="Y2994" s="24"/>
      <c r="Z2994" s="24"/>
    </row>
    <row r="2995" spans="18:26" x14ac:dyDescent="0.2">
      <c r="R2995" s="9"/>
      <c r="S2995" s="28" t="s">
        <v>3085</v>
      </c>
      <c r="T2995" s="27" t="s">
        <v>6279</v>
      </c>
      <c r="U2995" s="9"/>
      <c r="V2995" s="29"/>
      <c r="W2995" s="29"/>
      <c r="X2995" s="29"/>
      <c r="Y2995" s="24"/>
      <c r="Z2995" s="24"/>
    </row>
    <row r="2996" spans="18:26" x14ac:dyDescent="0.2">
      <c r="R2996" s="9"/>
      <c r="S2996" s="28" t="s">
        <v>3086</v>
      </c>
      <c r="T2996" s="27" t="s">
        <v>6280</v>
      </c>
      <c r="U2996" s="9"/>
      <c r="V2996" s="29"/>
      <c r="W2996" s="29"/>
      <c r="X2996" s="29"/>
      <c r="Y2996" s="24"/>
      <c r="Z2996" s="24"/>
    </row>
    <row r="2997" spans="18:26" x14ac:dyDescent="0.2">
      <c r="R2997" s="9"/>
      <c r="S2997" s="28" t="s">
        <v>3087</v>
      </c>
      <c r="T2997" s="27" t="s">
        <v>6281</v>
      </c>
      <c r="U2997" s="9"/>
      <c r="V2997" s="29"/>
      <c r="W2997" s="29"/>
      <c r="X2997" s="29"/>
      <c r="Y2997" s="24"/>
      <c r="Z2997" s="24"/>
    </row>
    <row r="2998" spans="18:26" x14ac:dyDescent="0.2">
      <c r="R2998" s="9"/>
      <c r="S2998" s="28" t="s">
        <v>3088</v>
      </c>
      <c r="T2998" s="27" t="s">
        <v>6282</v>
      </c>
      <c r="U2998" s="27"/>
      <c r="V2998" s="29"/>
      <c r="W2998" s="29"/>
      <c r="X2998" s="29"/>
      <c r="Y2998" s="24"/>
      <c r="Z2998" s="24"/>
    </row>
    <row r="2999" spans="18:26" x14ac:dyDescent="0.2">
      <c r="R2999" s="9"/>
      <c r="S2999" s="22" t="s">
        <v>3089</v>
      </c>
      <c r="T2999" s="10" t="s">
        <v>6283</v>
      </c>
      <c r="U2999" s="9"/>
      <c r="V2999" s="29"/>
      <c r="W2999" s="29"/>
      <c r="X2999" s="29"/>
      <c r="Y2999" s="24"/>
      <c r="Z2999" s="24"/>
    </row>
    <row r="3000" spans="18:26" x14ac:dyDescent="0.2">
      <c r="R3000" s="9"/>
      <c r="S3000" s="28" t="s">
        <v>3090</v>
      </c>
      <c r="T3000" s="27" t="s">
        <v>6284</v>
      </c>
      <c r="U3000" s="9"/>
      <c r="V3000" s="29"/>
      <c r="W3000" s="29"/>
      <c r="X3000" s="29"/>
      <c r="Y3000" s="24"/>
      <c r="Z3000" s="24"/>
    </row>
    <row r="3001" spans="18:26" x14ac:dyDescent="0.2">
      <c r="R3001" s="9"/>
      <c r="S3001" s="28" t="s">
        <v>3091</v>
      </c>
      <c r="T3001" s="27" t="s">
        <v>6285</v>
      </c>
      <c r="U3001" s="9"/>
      <c r="V3001" s="29"/>
      <c r="W3001" s="29"/>
      <c r="X3001" s="29"/>
      <c r="Y3001" s="24"/>
      <c r="Z3001" s="24"/>
    </row>
    <row r="3002" spans="18:26" x14ac:dyDescent="0.2">
      <c r="R3002" s="9"/>
      <c r="S3002" s="28" t="s">
        <v>3092</v>
      </c>
      <c r="T3002" s="27" t="s">
        <v>6286</v>
      </c>
      <c r="U3002" s="9"/>
      <c r="V3002" s="29"/>
      <c r="W3002" s="29"/>
      <c r="X3002" s="29"/>
      <c r="Y3002" s="24"/>
      <c r="Z3002" s="24"/>
    </row>
    <row r="3003" spans="18:26" x14ac:dyDescent="0.2">
      <c r="R3003" s="9"/>
      <c r="S3003" s="28" t="s">
        <v>3093</v>
      </c>
      <c r="T3003" s="27" t="s">
        <v>6287</v>
      </c>
      <c r="U3003" s="9"/>
      <c r="V3003" s="29"/>
      <c r="W3003" s="29"/>
      <c r="X3003" s="29"/>
      <c r="Y3003" s="24"/>
      <c r="Z3003" s="24"/>
    </row>
    <row r="3004" spans="18:26" x14ac:dyDescent="0.2">
      <c r="R3004" s="9"/>
      <c r="S3004" s="28" t="s">
        <v>3094</v>
      </c>
      <c r="T3004" s="27" t="s">
        <v>6288</v>
      </c>
      <c r="U3004" s="9"/>
      <c r="V3004" s="29"/>
      <c r="W3004" s="29"/>
      <c r="X3004" s="29"/>
      <c r="Y3004" s="24"/>
      <c r="Z3004" s="24"/>
    </row>
    <row r="3005" spans="18:26" x14ac:dyDescent="0.2">
      <c r="R3005" s="9"/>
      <c r="S3005" s="28" t="s">
        <v>3095</v>
      </c>
      <c r="T3005" s="27" t="s">
        <v>6289</v>
      </c>
      <c r="U3005" s="9"/>
      <c r="V3005" s="29"/>
      <c r="W3005" s="29"/>
      <c r="X3005" s="29"/>
      <c r="Y3005" s="24"/>
      <c r="Z3005" s="24"/>
    </row>
    <row r="3006" spans="18:26" x14ac:dyDescent="0.2">
      <c r="R3006" s="9"/>
      <c r="S3006" s="28" t="s">
        <v>3096</v>
      </c>
      <c r="T3006" s="27" t="s">
        <v>6290</v>
      </c>
      <c r="U3006" s="9"/>
      <c r="V3006" s="29"/>
      <c r="W3006" s="29"/>
      <c r="X3006" s="29"/>
      <c r="Y3006" s="24"/>
      <c r="Z3006" s="24"/>
    </row>
    <row r="3007" spans="18:26" x14ac:dyDescent="0.2">
      <c r="R3007" s="9"/>
      <c r="S3007" s="28" t="s">
        <v>3097</v>
      </c>
      <c r="T3007" s="27" t="s">
        <v>6291</v>
      </c>
      <c r="U3007" s="9"/>
      <c r="V3007" s="29"/>
      <c r="W3007" s="29"/>
      <c r="X3007" s="29"/>
      <c r="Y3007" s="24"/>
      <c r="Z3007" s="24"/>
    </row>
    <row r="3008" spans="18:26" x14ac:dyDescent="0.2">
      <c r="R3008" s="9"/>
      <c r="S3008" s="22" t="s">
        <v>3098</v>
      </c>
      <c r="T3008" s="10" t="s">
        <v>89</v>
      </c>
      <c r="U3008" s="9"/>
      <c r="V3008" s="29"/>
      <c r="W3008" s="29"/>
      <c r="X3008" s="29"/>
      <c r="Y3008" s="24"/>
      <c r="Z3008" s="24"/>
    </row>
    <row r="3009" spans="18:26" x14ac:dyDescent="0.2">
      <c r="R3009" s="9"/>
      <c r="S3009" s="22" t="s">
        <v>3099</v>
      </c>
      <c r="T3009" s="10" t="s">
        <v>6292</v>
      </c>
      <c r="U3009" s="9"/>
      <c r="V3009" s="29"/>
      <c r="W3009" s="29"/>
      <c r="X3009" s="29"/>
      <c r="Y3009" s="24"/>
      <c r="Z3009" s="24"/>
    </row>
    <row r="3010" spans="18:26" x14ac:dyDescent="0.2">
      <c r="R3010" s="9"/>
      <c r="S3010" s="28" t="s">
        <v>3100</v>
      </c>
      <c r="T3010" s="27" t="s">
        <v>6293</v>
      </c>
      <c r="U3010" s="9"/>
      <c r="V3010" s="29"/>
      <c r="W3010" s="29"/>
      <c r="X3010" s="29"/>
      <c r="Y3010" s="24"/>
      <c r="Z3010" s="24"/>
    </row>
    <row r="3011" spans="18:26" x14ac:dyDescent="0.2">
      <c r="R3011" s="9"/>
      <c r="S3011" s="28" t="s">
        <v>3101</v>
      </c>
      <c r="T3011" s="27" t="s">
        <v>5380</v>
      </c>
      <c r="U3011" s="9"/>
      <c r="V3011" s="29"/>
      <c r="W3011" s="29"/>
      <c r="X3011" s="29"/>
      <c r="Y3011" s="24"/>
      <c r="Z3011" s="24"/>
    </row>
    <row r="3012" spans="18:26" x14ac:dyDescent="0.2">
      <c r="R3012" s="9"/>
      <c r="S3012" s="28" t="s">
        <v>3102</v>
      </c>
      <c r="T3012" s="27" t="s">
        <v>6294</v>
      </c>
      <c r="U3012" s="9"/>
      <c r="V3012" s="29"/>
      <c r="W3012" s="29"/>
      <c r="X3012" s="29"/>
      <c r="Y3012" s="24"/>
      <c r="Z3012" s="24"/>
    </row>
    <row r="3013" spans="18:26" x14ac:dyDescent="0.2">
      <c r="R3013" s="9"/>
      <c r="S3013" s="28" t="s">
        <v>3103</v>
      </c>
      <c r="T3013" s="27" t="s">
        <v>6295</v>
      </c>
      <c r="U3013" s="9"/>
      <c r="V3013" s="29"/>
      <c r="W3013" s="29"/>
      <c r="X3013" s="29"/>
      <c r="Y3013" s="24"/>
      <c r="Z3013" s="24"/>
    </row>
    <row r="3014" spans="18:26" x14ac:dyDescent="0.2">
      <c r="R3014" s="9"/>
      <c r="S3014" s="28" t="s">
        <v>3104</v>
      </c>
      <c r="T3014" s="27" t="s">
        <v>6296</v>
      </c>
      <c r="U3014" s="9"/>
      <c r="V3014" s="29"/>
      <c r="W3014" s="29"/>
      <c r="X3014" s="29"/>
      <c r="Y3014" s="24"/>
      <c r="Z3014" s="24"/>
    </row>
    <row r="3015" spans="18:26" x14ac:dyDescent="0.2">
      <c r="R3015" s="9"/>
      <c r="S3015" s="28" t="s">
        <v>3105</v>
      </c>
      <c r="T3015" s="27" t="s">
        <v>6297</v>
      </c>
      <c r="U3015" s="9"/>
      <c r="V3015" s="29"/>
      <c r="W3015" s="29"/>
      <c r="X3015" s="29"/>
      <c r="Y3015" s="24"/>
      <c r="Z3015" s="24"/>
    </row>
    <row r="3016" spans="18:26" x14ac:dyDescent="0.2">
      <c r="R3016" s="9"/>
      <c r="S3016" s="28" t="s">
        <v>3106</v>
      </c>
      <c r="T3016" s="27" t="s">
        <v>6298</v>
      </c>
      <c r="U3016" s="9"/>
      <c r="V3016" s="29"/>
      <c r="W3016" s="29"/>
      <c r="X3016" s="29"/>
      <c r="Y3016" s="24"/>
      <c r="Z3016" s="24"/>
    </row>
    <row r="3017" spans="18:26" x14ac:dyDescent="0.2">
      <c r="R3017" s="9"/>
      <c r="S3017" s="22" t="s">
        <v>3107</v>
      </c>
      <c r="T3017" s="10" t="s">
        <v>6299</v>
      </c>
      <c r="U3017" s="9"/>
      <c r="V3017" s="29"/>
      <c r="W3017" s="29"/>
      <c r="X3017" s="29"/>
      <c r="Y3017" s="24"/>
      <c r="Z3017" s="24"/>
    </row>
    <row r="3018" spans="18:26" x14ac:dyDescent="0.2">
      <c r="R3018" s="9"/>
      <c r="S3018" s="28" t="s">
        <v>3108</v>
      </c>
      <c r="T3018" s="27" t="s">
        <v>6300</v>
      </c>
      <c r="U3018" s="9"/>
      <c r="V3018" s="29"/>
      <c r="W3018" s="29"/>
      <c r="X3018" s="29"/>
      <c r="Y3018" s="24"/>
      <c r="Z3018" s="24"/>
    </row>
    <row r="3019" spans="18:26" x14ac:dyDescent="0.2">
      <c r="R3019" s="9"/>
      <c r="S3019" s="28" t="s">
        <v>3109</v>
      </c>
      <c r="T3019" s="27" t="s">
        <v>6301</v>
      </c>
      <c r="U3019" s="9"/>
      <c r="V3019" s="29"/>
      <c r="W3019" s="29"/>
      <c r="X3019" s="29"/>
      <c r="Y3019" s="24"/>
      <c r="Z3019" s="24"/>
    </row>
    <row r="3020" spans="18:26" x14ac:dyDescent="0.2">
      <c r="R3020" s="9"/>
      <c r="S3020" s="28" t="s">
        <v>3110</v>
      </c>
      <c r="T3020" s="27" t="s">
        <v>6302</v>
      </c>
      <c r="U3020" s="9"/>
      <c r="V3020" s="29"/>
      <c r="W3020" s="29"/>
      <c r="X3020" s="29"/>
      <c r="Y3020" s="24"/>
      <c r="Z3020" s="24"/>
    </row>
    <row r="3021" spans="18:26" x14ac:dyDescent="0.2">
      <c r="R3021" s="9"/>
      <c r="S3021" s="28" t="s">
        <v>3111</v>
      </c>
      <c r="T3021" s="27" t="s">
        <v>6303</v>
      </c>
      <c r="U3021" s="9"/>
      <c r="V3021" s="29"/>
      <c r="W3021" s="29"/>
      <c r="X3021" s="29"/>
      <c r="Y3021" s="24"/>
      <c r="Z3021" s="24"/>
    </row>
    <row r="3022" spans="18:26" x14ac:dyDescent="0.2">
      <c r="R3022" s="9"/>
      <c r="S3022" s="28" t="s">
        <v>3112</v>
      </c>
      <c r="T3022" s="27" t="s">
        <v>6304</v>
      </c>
      <c r="U3022" s="9"/>
      <c r="V3022" s="29"/>
      <c r="W3022" s="29"/>
      <c r="X3022" s="29"/>
      <c r="Y3022" s="24"/>
      <c r="Z3022" s="24"/>
    </row>
    <row r="3023" spans="18:26" x14ac:dyDescent="0.2">
      <c r="R3023" s="9"/>
      <c r="S3023" s="28" t="s">
        <v>3113</v>
      </c>
      <c r="T3023" s="27" t="s">
        <v>6305</v>
      </c>
      <c r="U3023" s="9"/>
      <c r="V3023" s="29"/>
      <c r="W3023" s="29"/>
      <c r="X3023" s="29"/>
      <c r="Y3023" s="24"/>
      <c r="Z3023" s="24"/>
    </row>
    <row r="3024" spans="18:26" x14ac:dyDescent="0.2">
      <c r="R3024" s="9"/>
      <c r="S3024" s="22" t="s">
        <v>3114</v>
      </c>
      <c r="T3024" s="10" t="s">
        <v>6306</v>
      </c>
      <c r="U3024" s="9"/>
      <c r="V3024" s="29"/>
      <c r="W3024" s="29"/>
      <c r="X3024" s="29"/>
      <c r="Y3024" s="24"/>
      <c r="Z3024" s="24"/>
    </row>
    <row r="3025" spans="18:26" x14ac:dyDescent="0.2">
      <c r="R3025" s="9"/>
      <c r="S3025" s="28" t="s">
        <v>3115</v>
      </c>
      <c r="T3025" s="27" t="s">
        <v>6307</v>
      </c>
      <c r="U3025" s="9"/>
      <c r="V3025" s="29"/>
      <c r="W3025" s="29"/>
      <c r="X3025" s="29"/>
      <c r="Y3025" s="24"/>
      <c r="Z3025" s="24"/>
    </row>
    <row r="3026" spans="18:26" x14ac:dyDescent="0.2">
      <c r="R3026" s="9"/>
      <c r="S3026" s="28" t="s">
        <v>3116</v>
      </c>
      <c r="T3026" s="27" t="s">
        <v>6308</v>
      </c>
      <c r="U3026" s="9"/>
      <c r="V3026" s="29"/>
      <c r="W3026" s="29"/>
      <c r="X3026" s="29"/>
      <c r="Y3026" s="24"/>
      <c r="Z3026" s="24"/>
    </row>
    <row r="3027" spans="18:26" x14ac:dyDescent="0.2">
      <c r="R3027" s="9"/>
      <c r="S3027" s="28" t="s">
        <v>3117</v>
      </c>
      <c r="T3027" s="27" t="s">
        <v>6309</v>
      </c>
      <c r="U3027" s="9"/>
      <c r="V3027" s="29"/>
      <c r="W3027" s="29"/>
      <c r="X3027" s="29"/>
      <c r="Y3027" s="24"/>
      <c r="Z3027" s="24"/>
    </row>
    <row r="3028" spans="18:26" x14ac:dyDescent="0.2">
      <c r="R3028" s="9"/>
      <c r="S3028" s="28" t="s">
        <v>3118</v>
      </c>
      <c r="T3028" s="27" t="s">
        <v>6310</v>
      </c>
      <c r="U3028" s="9"/>
      <c r="V3028" s="29"/>
      <c r="W3028" s="29"/>
      <c r="X3028" s="29"/>
      <c r="Y3028" s="24"/>
      <c r="Z3028" s="24"/>
    </row>
    <row r="3029" spans="18:26" x14ac:dyDescent="0.2">
      <c r="R3029" s="9"/>
      <c r="S3029" s="22" t="s">
        <v>3119</v>
      </c>
      <c r="T3029" s="10" t="s">
        <v>6311</v>
      </c>
      <c r="U3029" s="9"/>
      <c r="V3029" s="29"/>
      <c r="W3029" s="29"/>
      <c r="X3029" s="29"/>
      <c r="Y3029" s="24"/>
      <c r="Z3029" s="24"/>
    </row>
    <row r="3030" spans="18:26" x14ac:dyDescent="0.2">
      <c r="R3030" s="9"/>
      <c r="S3030" s="28" t="s">
        <v>3120</v>
      </c>
      <c r="T3030" s="27" t="s">
        <v>6312</v>
      </c>
      <c r="U3030" s="9"/>
      <c r="V3030" s="29"/>
      <c r="W3030" s="29"/>
      <c r="X3030" s="29"/>
      <c r="Y3030" s="24"/>
      <c r="Z3030" s="24"/>
    </row>
    <row r="3031" spans="18:26" x14ac:dyDescent="0.2">
      <c r="R3031" s="9"/>
      <c r="S3031" s="28" t="s">
        <v>3121</v>
      </c>
      <c r="T3031" s="27" t="s">
        <v>6313</v>
      </c>
      <c r="U3031" s="9"/>
      <c r="V3031" s="29"/>
      <c r="W3031" s="29"/>
      <c r="X3031" s="29"/>
      <c r="Y3031" s="24"/>
      <c r="Z3031" s="24"/>
    </row>
    <row r="3032" spans="18:26" x14ac:dyDescent="0.2">
      <c r="R3032" s="9"/>
      <c r="S3032" s="28" t="s">
        <v>3122</v>
      </c>
      <c r="T3032" s="27" t="s">
        <v>6314</v>
      </c>
      <c r="U3032" s="9"/>
      <c r="V3032" s="29"/>
      <c r="W3032" s="29"/>
      <c r="X3032" s="29"/>
      <c r="Y3032" s="24"/>
      <c r="Z3032" s="24"/>
    </row>
    <row r="3033" spans="18:26" x14ac:dyDescent="0.2">
      <c r="R3033" s="9"/>
      <c r="S3033" s="28" t="s">
        <v>3123</v>
      </c>
      <c r="T3033" s="27" t="s">
        <v>6315</v>
      </c>
      <c r="U3033" s="9"/>
      <c r="V3033" s="29"/>
      <c r="W3033" s="29"/>
      <c r="X3033" s="29"/>
      <c r="Y3033" s="24"/>
      <c r="Z3033" s="24"/>
    </row>
    <row r="3034" spans="18:26" x14ac:dyDescent="0.2">
      <c r="R3034" s="9"/>
      <c r="S3034" s="22" t="s">
        <v>3124</v>
      </c>
      <c r="T3034" s="10" t="s">
        <v>6316</v>
      </c>
      <c r="U3034" s="9"/>
      <c r="V3034" s="29"/>
      <c r="W3034" s="29"/>
      <c r="X3034" s="29"/>
      <c r="Y3034" s="24"/>
      <c r="Z3034" s="24"/>
    </row>
    <row r="3035" spans="18:26" x14ac:dyDescent="0.2">
      <c r="R3035" s="9"/>
      <c r="S3035" s="28" t="s">
        <v>3125</v>
      </c>
      <c r="T3035" s="27" t="s">
        <v>6317</v>
      </c>
      <c r="U3035" s="9"/>
      <c r="V3035" s="29"/>
      <c r="W3035" s="29"/>
      <c r="X3035" s="29"/>
      <c r="Y3035" s="24"/>
      <c r="Z3035" s="24"/>
    </row>
    <row r="3036" spans="18:26" x14ac:dyDescent="0.2">
      <c r="R3036" s="9"/>
      <c r="S3036" s="28" t="s">
        <v>3126</v>
      </c>
      <c r="T3036" s="27" t="s">
        <v>6318</v>
      </c>
      <c r="U3036" s="9"/>
      <c r="V3036" s="29"/>
      <c r="W3036" s="29"/>
      <c r="X3036" s="29"/>
      <c r="Y3036" s="24"/>
      <c r="Z3036" s="24"/>
    </row>
    <row r="3037" spans="18:26" x14ac:dyDescent="0.2">
      <c r="R3037" s="9"/>
      <c r="S3037" s="28" t="s">
        <v>3127</v>
      </c>
      <c r="T3037" s="27" t="s">
        <v>6319</v>
      </c>
      <c r="U3037" s="9"/>
      <c r="V3037" s="29"/>
      <c r="W3037" s="29"/>
      <c r="X3037" s="29"/>
      <c r="Y3037" s="24"/>
      <c r="Z3037" s="24"/>
    </row>
    <row r="3038" spans="18:26" x14ac:dyDescent="0.2">
      <c r="R3038" s="9"/>
      <c r="S3038" s="28" t="s">
        <v>3128</v>
      </c>
      <c r="T3038" s="27" t="s">
        <v>6320</v>
      </c>
      <c r="U3038" s="9"/>
      <c r="V3038" s="29"/>
      <c r="W3038" s="29"/>
      <c r="X3038" s="29"/>
      <c r="Y3038" s="24"/>
      <c r="Z3038" s="24"/>
    </row>
    <row r="3039" spans="18:26" x14ac:dyDescent="0.2">
      <c r="R3039" s="9"/>
      <c r="S3039" s="28" t="s">
        <v>3129</v>
      </c>
      <c r="T3039" s="27" t="s">
        <v>6321</v>
      </c>
      <c r="U3039" s="9"/>
      <c r="V3039" s="29"/>
      <c r="W3039" s="29"/>
      <c r="X3039" s="29"/>
      <c r="Y3039" s="24"/>
      <c r="Z3039" s="24"/>
    </row>
    <row r="3040" spans="18:26" x14ac:dyDescent="0.2">
      <c r="R3040" s="9"/>
      <c r="S3040" s="22" t="s">
        <v>3130</v>
      </c>
      <c r="T3040" s="10" t="s">
        <v>6322</v>
      </c>
      <c r="U3040" s="9"/>
      <c r="V3040" s="29"/>
      <c r="W3040" s="29"/>
      <c r="X3040" s="29"/>
      <c r="Y3040" s="24"/>
      <c r="Z3040" s="24"/>
    </row>
    <row r="3041" spans="18:26" x14ac:dyDescent="0.2">
      <c r="R3041" s="9"/>
      <c r="S3041" s="28" t="s">
        <v>3131</v>
      </c>
      <c r="T3041" s="27" t="s">
        <v>6323</v>
      </c>
      <c r="U3041" s="9"/>
      <c r="V3041" s="29"/>
      <c r="W3041" s="29"/>
      <c r="X3041" s="29"/>
      <c r="Y3041" s="24"/>
      <c r="Z3041" s="24"/>
    </row>
    <row r="3042" spans="18:26" x14ac:dyDescent="0.2">
      <c r="R3042" s="9"/>
      <c r="S3042" s="28" t="s">
        <v>3132</v>
      </c>
      <c r="T3042" s="27" t="s">
        <v>6324</v>
      </c>
      <c r="U3042" s="9"/>
      <c r="V3042" s="29"/>
      <c r="W3042" s="29"/>
      <c r="X3042" s="29"/>
      <c r="Y3042" s="24"/>
      <c r="Z3042" s="24"/>
    </row>
    <row r="3043" spans="18:26" x14ac:dyDescent="0.2">
      <c r="R3043" s="9"/>
      <c r="S3043" s="28" t="s">
        <v>3133</v>
      </c>
      <c r="T3043" s="27" t="s">
        <v>6325</v>
      </c>
      <c r="U3043" s="9"/>
      <c r="V3043" s="29"/>
      <c r="W3043" s="29"/>
      <c r="X3043" s="29"/>
      <c r="Y3043" s="24"/>
      <c r="Z3043" s="24"/>
    </row>
    <row r="3044" spans="18:26" x14ac:dyDescent="0.2">
      <c r="R3044" s="9"/>
      <c r="S3044" s="28" t="s">
        <v>3134</v>
      </c>
      <c r="T3044" s="27" t="s">
        <v>6326</v>
      </c>
      <c r="U3044" s="9"/>
      <c r="V3044" s="29"/>
      <c r="W3044" s="29"/>
      <c r="X3044" s="29"/>
      <c r="Y3044" s="24"/>
      <c r="Z3044" s="24"/>
    </row>
    <row r="3045" spans="18:26" x14ac:dyDescent="0.2">
      <c r="R3045" s="9"/>
      <c r="S3045" s="28" t="s">
        <v>3135</v>
      </c>
      <c r="T3045" s="27" t="s">
        <v>6327</v>
      </c>
      <c r="U3045" s="9"/>
      <c r="V3045" s="29"/>
      <c r="W3045" s="29"/>
      <c r="X3045" s="29"/>
      <c r="Y3045" s="24"/>
      <c r="Z3045" s="24"/>
    </row>
    <row r="3046" spans="18:26" x14ac:dyDescent="0.2">
      <c r="R3046" s="9"/>
      <c r="S3046" s="28" t="s">
        <v>3136</v>
      </c>
      <c r="T3046" s="27" t="s">
        <v>6328</v>
      </c>
      <c r="U3046" s="9"/>
      <c r="V3046" s="29"/>
      <c r="W3046" s="29"/>
      <c r="X3046" s="29"/>
      <c r="Y3046" s="24"/>
      <c r="Z3046" s="24"/>
    </row>
    <row r="3047" spans="18:26" x14ac:dyDescent="0.2">
      <c r="R3047" s="9"/>
      <c r="S3047" s="22" t="s">
        <v>3137</v>
      </c>
      <c r="T3047" s="10" t="s">
        <v>6329</v>
      </c>
      <c r="U3047" s="9"/>
      <c r="V3047" s="29"/>
      <c r="W3047" s="29"/>
      <c r="X3047" s="29"/>
      <c r="Y3047" s="24"/>
      <c r="Z3047" s="24"/>
    </row>
    <row r="3048" spans="18:26" x14ac:dyDescent="0.2">
      <c r="R3048" s="9"/>
      <c r="S3048" s="28" t="s">
        <v>3138</v>
      </c>
      <c r="T3048" s="27" t="s">
        <v>6330</v>
      </c>
      <c r="U3048" s="9"/>
      <c r="V3048" s="29"/>
      <c r="W3048" s="29"/>
      <c r="X3048" s="29"/>
      <c r="Y3048" s="24"/>
      <c r="Z3048" s="24"/>
    </row>
    <row r="3049" spans="18:26" x14ac:dyDescent="0.2">
      <c r="R3049" s="9"/>
      <c r="S3049" s="28" t="s">
        <v>3139</v>
      </c>
      <c r="T3049" s="27" t="s">
        <v>6331</v>
      </c>
      <c r="U3049" s="9"/>
      <c r="V3049" s="29"/>
      <c r="W3049" s="29"/>
      <c r="X3049" s="29"/>
      <c r="Y3049" s="24"/>
      <c r="Z3049" s="24"/>
    </row>
    <row r="3050" spans="18:26" x14ac:dyDescent="0.2">
      <c r="R3050" s="9"/>
      <c r="S3050" s="28" t="s">
        <v>3140</v>
      </c>
      <c r="T3050" s="27" t="s">
        <v>6332</v>
      </c>
      <c r="U3050" s="9"/>
      <c r="V3050" s="29"/>
      <c r="W3050" s="29"/>
      <c r="X3050" s="29"/>
      <c r="Y3050" s="24"/>
      <c r="Z3050" s="24"/>
    </row>
    <row r="3051" spans="18:26" x14ac:dyDescent="0.2">
      <c r="R3051" s="9"/>
      <c r="S3051" s="28" t="s">
        <v>3141</v>
      </c>
      <c r="T3051" s="27" t="s">
        <v>6333</v>
      </c>
      <c r="U3051" s="9"/>
      <c r="V3051" s="29"/>
      <c r="W3051" s="29"/>
      <c r="X3051" s="29"/>
      <c r="Y3051" s="24"/>
      <c r="Z3051" s="24"/>
    </row>
    <row r="3052" spans="18:26" x14ac:dyDescent="0.2">
      <c r="R3052" s="9"/>
      <c r="S3052" s="28" t="s">
        <v>3142</v>
      </c>
      <c r="T3052" s="27" t="s">
        <v>6334</v>
      </c>
      <c r="U3052" s="9"/>
      <c r="V3052" s="29"/>
      <c r="W3052" s="29"/>
      <c r="X3052" s="29"/>
      <c r="Y3052" s="24"/>
      <c r="Z3052" s="24"/>
    </row>
    <row r="3053" spans="18:26" x14ac:dyDescent="0.2">
      <c r="R3053" s="9"/>
      <c r="S3053" s="28" t="s">
        <v>3143</v>
      </c>
      <c r="T3053" s="27" t="s">
        <v>6335</v>
      </c>
      <c r="U3053" s="9"/>
      <c r="V3053" s="29"/>
      <c r="W3053" s="29"/>
      <c r="X3053" s="29"/>
      <c r="Y3053" s="24"/>
      <c r="Z3053" s="24"/>
    </row>
    <row r="3054" spans="18:26" x14ac:dyDescent="0.2">
      <c r="R3054" s="9"/>
      <c r="S3054" s="22" t="s">
        <v>3144</v>
      </c>
      <c r="T3054" s="10" t="s">
        <v>6336</v>
      </c>
      <c r="U3054" s="9"/>
      <c r="V3054" s="29"/>
      <c r="W3054" s="29"/>
      <c r="X3054" s="29"/>
      <c r="Y3054" s="24"/>
      <c r="Z3054" s="24"/>
    </row>
    <row r="3055" spans="18:26" x14ac:dyDescent="0.2">
      <c r="R3055" s="9"/>
      <c r="S3055" s="28" t="s">
        <v>3145</v>
      </c>
      <c r="T3055" s="27" t="s">
        <v>6337</v>
      </c>
      <c r="U3055" s="9"/>
      <c r="V3055" s="29"/>
      <c r="W3055" s="29"/>
      <c r="X3055" s="29"/>
      <c r="Y3055" s="24"/>
      <c r="Z3055" s="24"/>
    </row>
    <row r="3056" spans="18:26" x14ac:dyDescent="0.2">
      <c r="R3056" s="9"/>
      <c r="S3056" s="28" t="s">
        <v>3146</v>
      </c>
      <c r="T3056" s="27" t="s">
        <v>6338</v>
      </c>
      <c r="U3056" s="9"/>
      <c r="V3056" s="29"/>
      <c r="W3056" s="29"/>
      <c r="X3056" s="29"/>
      <c r="Y3056" s="24"/>
      <c r="Z3056" s="24"/>
    </row>
    <row r="3057" spans="18:26" x14ac:dyDescent="0.2">
      <c r="R3057" s="9"/>
      <c r="S3057" s="28" t="s">
        <v>3147</v>
      </c>
      <c r="T3057" s="27" t="s">
        <v>6339</v>
      </c>
      <c r="U3057" s="9"/>
      <c r="V3057" s="29"/>
      <c r="W3057" s="29"/>
      <c r="X3057" s="29"/>
      <c r="Y3057" s="24"/>
      <c r="Z3057" s="24"/>
    </row>
    <row r="3058" spans="18:26" x14ac:dyDescent="0.2">
      <c r="R3058" s="9"/>
      <c r="S3058" s="28" t="s">
        <v>3148</v>
      </c>
      <c r="T3058" s="27" t="s">
        <v>6340</v>
      </c>
      <c r="U3058" s="9"/>
      <c r="V3058" s="29"/>
      <c r="W3058" s="29"/>
      <c r="X3058" s="29"/>
      <c r="Y3058" s="24"/>
      <c r="Z3058" s="24"/>
    </row>
    <row r="3059" spans="18:26" x14ac:dyDescent="0.2">
      <c r="R3059" s="9"/>
      <c r="S3059" s="28" t="s">
        <v>3149</v>
      </c>
      <c r="T3059" s="27" t="s">
        <v>6341</v>
      </c>
      <c r="U3059" s="9"/>
      <c r="V3059" s="29"/>
      <c r="W3059" s="29"/>
      <c r="X3059" s="29"/>
      <c r="Y3059" s="24"/>
      <c r="Z3059" s="24"/>
    </row>
    <row r="3060" spans="18:26" x14ac:dyDescent="0.2">
      <c r="R3060" s="9"/>
      <c r="S3060" s="28" t="s">
        <v>3150</v>
      </c>
      <c r="T3060" s="27" t="s">
        <v>6342</v>
      </c>
      <c r="U3060" s="9"/>
      <c r="V3060" s="29"/>
      <c r="W3060" s="29"/>
      <c r="X3060" s="29"/>
      <c r="Y3060" s="24"/>
      <c r="Z3060" s="24"/>
    </row>
    <row r="3061" spans="18:26" x14ac:dyDescent="0.2">
      <c r="R3061" s="9"/>
      <c r="S3061" s="22" t="s">
        <v>3151</v>
      </c>
      <c r="T3061" s="10" t="s">
        <v>90</v>
      </c>
      <c r="U3061" s="9"/>
      <c r="V3061" s="29"/>
      <c r="W3061" s="29"/>
      <c r="X3061" s="29"/>
      <c r="Y3061" s="24"/>
      <c r="Z3061" s="24"/>
    </row>
    <row r="3062" spans="18:26" x14ac:dyDescent="0.2">
      <c r="R3062" s="9"/>
      <c r="S3062" s="22" t="s">
        <v>3152</v>
      </c>
      <c r="T3062" s="10" t="s">
        <v>6343</v>
      </c>
      <c r="U3062" s="9"/>
      <c r="V3062" s="29"/>
      <c r="W3062" s="29"/>
      <c r="X3062" s="29"/>
      <c r="Y3062" s="24"/>
      <c r="Z3062" s="24"/>
    </row>
    <row r="3063" spans="18:26" x14ac:dyDescent="0.2">
      <c r="R3063" s="9"/>
      <c r="S3063" s="28" t="s">
        <v>3153</v>
      </c>
      <c r="T3063" s="27" t="s">
        <v>6344</v>
      </c>
      <c r="U3063" s="9"/>
      <c r="V3063" s="29"/>
      <c r="W3063" s="29"/>
      <c r="X3063" s="29"/>
      <c r="Y3063" s="24"/>
      <c r="Z3063" s="24"/>
    </row>
    <row r="3064" spans="18:26" x14ac:dyDescent="0.2">
      <c r="R3064" s="9"/>
      <c r="S3064" s="28" t="s">
        <v>3154</v>
      </c>
      <c r="T3064" s="27" t="s">
        <v>6345</v>
      </c>
      <c r="U3064" s="9"/>
      <c r="V3064" s="29"/>
      <c r="W3064" s="29"/>
      <c r="X3064" s="29"/>
      <c r="Y3064" s="24"/>
      <c r="Z3064" s="24"/>
    </row>
    <row r="3065" spans="18:26" x14ac:dyDescent="0.2">
      <c r="R3065" s="9"/>
      <c r="S3065" s="28" t="s">
        <v>3155</v>
      </c>
      <c r="T3065" s="27" t="s">
        <v>6346</v>
      </c>
      <c r="U3065" s="9"/>
      <c r="V3065" s="29"/>
      <c r="W3065" s="29"/>
      <c r="X3065" s="29"/>
      <c r="Y3065" s="24"/>
      <c r="Z3065" s="24"/>
    </row>
    <row r="3066" spans="18:26" x14ac:dyDescent="0.2">
      <c r="R3066" s="9"/>
      <c r="S3066" s="28" t="s">
        <v>3156</v>
      </c>
      <c r="T3066" s="27" t="s">
        <v>6347</v>
      </c>
      <c r="U3066" s="9"/>
      <c r="V3066" s="29"/>
      <c r="W3066" s="29"/>
      <c r="X3066" s="29"/>
      <c r="Y3066" s="24"/>
      <c r="Z3066" s="24"/>
    </row>
    <row r="3067" spans="18:26" x14ac:dyDescent="0.2">
      <c r="R3067" s="9"/>
      <c r="S3067" s="28" t="s">
        <v>3157</v>
      </c>
      <c r="T3067" s="27" t="s">
        <v>6348</v>
      </c>
      <c r="U3067" s="9"/>
      <c r="V3067" s="29"/>
      <c r="W3067" s="29"/>
      <c r="X3067" s="29"/>
      <c r="Y3067" s="24"/>
      <c r="Z3067" s="24"/>
    </row>
    <row r="3068" spans="18:26" x14ac:dyDescent="0.2">
      <c r="R3068" s="9"/>
      <c r="S3068" s="28" t="s">
        <v>3158</v>
      </c>
      <c r="T3068" s="27" t="s">
        <v>6349</v>
      </c>
      <c r="U3068" s="9"/>
      <c r="V3068" s="29"/>
      <c r="W3068" s="29"/>
      <c r="X3068" s="29"/>
      <c r="Y3068" s="24"/>
      <c r="Z3068" s="24"/>
    </row>
    <row r="3069" spans="18:26" x14ac:dyDescent="0.2">
      <c r="R3069" s="9"/>
      <c r="S3069" s="22" t="s">
        <v>3159</v>
      </c>
      <c r="T3069" s="10" t="s">
        <v>6350</v>
      </c>
      <c r="U3069" s="9"/>
      <c r="V3069" s="29"/>
      <c r="W3069" s="29"/>
      <c r="X3069" s="29"/>
      <c r="Y3069" s="24"/>
      <c r="Z3069" s="24"/>
    </row>
    <row r="3070" spans="18:26" x14ac:dyDescent="0.2">
      <c r="R3070" s="9"/>
      <c r="S3070" s="28" t="s">
        <v>3160</v>
      </c>
      <c r="T3070" s="27" t="s">
        <v>6351</v>
      </c>
      <c r="U3070" s="9"/>
      <c r="V3070" s="29"/>
      <c r="W3070" s="29"/>
      <c r="X3070" s="29"/>
      <c r="Y3070" s="24"/>
      <c r="Z3070" s="24"/>
    </row>
    <row r="3071" spans="18:26" x14ac:dyDescent="0.2">
      <c r="R3071" s="9"/>
      <c r="S3071" s="28" t="s">
        <v>3161</v>
      </c>
      <c r="T3071" s="27" t="s">
        <v>6352</v>
      </c>
      <c r="U3071" s="9"/>
      <c r="V3071" s="29"/>
      <c r="W3071" s="29"/>
      <c r="X3071" s="29"/>
      <c r="Y3071" s="24"/>
      <c r="Z3071" s="24"/>
    </row>
    <row r="3072" spans="18:26" x14ac:dyDescent="0.2">
      <c r="R3072" s="9"/>
      <c r="S3072" s="28" t="s">
        <v>3162</v>
      </c>
      <c r="T3072" s="27" t="s">
        <v>6353</v>
      </c>
      <c r="U3072" s="9"/>
      <c r="V3072" s="29"/>
      <c r="W3072" s="29"/>
      <c r="X3072" s="29"/>
      <c r="Y3072" s="24"/>
      <c r="Z3072" s="24"/>
    </row>
    <row r="3073" spans="18:26" x14ac:dyDescent="0.2">
      <c r="R3073" s="9"/>
      <c r="S3073" s="22" t="s">
        <v>3163</v>
      </c>
      <c r="T3073" s="10" t="s">
        <v>6354</v>
      </c>
      <c r="U3073" s="9"/>
      <c r="V3073" s="29"/>
      <c r="W3073" s="29"/>
      <c r="X3073" s="29"/>
      <c r="Y3073" s="24"/>
      <c r="Z3073" s="24"/>
    </row>
    <row r="3074" spans="18:26" x14ac:dyDescent="0.2">
      <c r="R3074" s="9"/>
      <c r="S3074" s="28" t="s">
        <v>3164</v>
      </c>
      <c r="T3074" s="27" t="s">
        <v>6355</v>
      </c>
      <c r="U3074" s="9"/>
      <c r="V3074" s="29"/>
      <c r="W3074" s="29"/>
      <c r="X3074" s="29"/>
      <c r="Y3074" s="24"/>
      <c r="Z3074" s="24"/>
    </row>
    <row r="3075" spans="18:26" x14ac:dyDescent="0.2">
      <c r="R3075" s="9"/>
      <c r="S3075" s="28" t="s">
        <v>3165</v>
      </c>
      <c r="T3075" s="27" t="s">
        <v>6356</v>
      </c>
      <c r="U3075" s="9"/>
      <c r="V3075" s="29"/>
      <c r="W3075" s="29"/>
      <c r="X3075" s="29"/>
      <c r="Y3075" s="24"/>
      <c r="Z3075" s="24"/>
    </row>
    <row r="3076" spans="18:26" x14ac:dyDescent="0.2">
      <c r="R3076" s="9"/>
      <c r="S3076" s="28" t="s">
        <v>3166</v>
      </c>
      <c r="T3076" s="27" t="s">
        <v>6357</v>
      </c>
      <c r="U3076" s="9"/>
      <c r="V3076" s="29"/>
      <c r="W3076" s="29"/>
      <c r="X3076" s="29"/>
      <c r="Y3076" s="24"/>
      <c r="Z3076" s="24"/>
    </row>
    <row r="3077" spans="18:26" x14ac:dyDescent="0.2">
      <c r="R3077" s="9"/>
      <c r="S3077" s="28" t="s">
        <v>3167</v>
      </c>
      <c r="T3077" s="27" t="s">
        <v>6358</v>
      </c>
      <c r="U3077" s="9"/>
      <c r="V3077" s="29"/>
      <c r="W3077" s="29"/>
      <c r="X3077" s="29"/>
      <c r="Y3077" s="24"/>
      <c r="Z3077" s="24"/>
    </row>
    <row r="3078" spans="18:26" x14ac:dyDescent="0.2">
      <c r="R3078" s="9"/>
      <c r="S3078" s="28" t="s">
        <v>3168</v>
      </c>
      <c r="T3078" s="27" t="s">
        <v>6359</v>
      </c>
      <c r="U3078" s="9"/>
      <c r="V3078" s="29"/>
      <c r="W3078" s="29"/>
      <c r="X3078" s="29"/>
      <c r="Y3078" s="24"/>
      <c r="Z3078" s="24"/>
    </row>
    <row r="3079" spans="18:26" x14ac:dyDescent="0.2">
      <c r="R3079" s="9"/>
      <c r="S3079" s="22" t="s">
        <v>3169</v>
      </c>
      <c r="T3079" s="10" t="s">
        <v>6360</v>
      </c>
      <c r="U3079" s="9"/>
      <c r="V3079" s="29"/>
      <c r="W3079" s="29"/>
      <c r="X3079" s="29"/>
      <c r="Y3079" s="24"/>
      <c r="Z3079" s="24"/>
    </row>
    <row r="3080" spans="18:26" x14ac:dyDescent="0.2">
      <c r="R3080" s="9"/>
      <c r="S3080" s="28" t="s">
        <v>3170</v>
      </c>
      <c r="T3080" s="27" t="s">
        <v>6361</v>
      </c>
      <c r="U3080" s="9"/>
      <c r="V3080" s="29"/>
      <c r="W3080" s="29"/>
      <c r="X3080" s="29"/>
      <c r="Y3080" s="24"/>
      <c r="Z3080" s="24"/>
    </row>
    <row r="3081" spans="18:26" x14ac:dyDescent="0.2">
      <c r="R3081" s="9"/>
      <c r="S3081" s="28" t="s">
        <v>3171</v>
      </c>
      <c r="T3081" s="27" t="s">
        <v>6362</v>
      </c>
      <c r="U3081" s="9"/>
      <c r="V3081" s="29"/>
      <c r="W3081" s="29"/>
      <c r="X3081" s="29"/>
      <c r="Y3081" s="24"/>
      <c r="Z3081" s="24"/>
    </row>
    <row r="3082" spans="18:26" x14ac:dyDescent="0.2">
      <c r="R3082" s="9"/>
      <c r="S3082" s="28" t="s">
        <v>3172</v>
      </c>
      <c r="T3082" s="27" t="s">
        <v>6363</v>
      </c>
      <c r="U3082" s="9"/>
      <c r="V3082" s="29"/>
      <c r="W3082" s="29"/>
      <c r="X3082" s="29"/>
      <c r="Y3082" s="24"/>
      <c r="Z3082" s="24"/>
    </row>
    <row r="3083" spans="18:26" x14ac:dyDescent="0.2">
      <c r="R3083" s="9"/>
      <c r="S3083" s="28" t="s">
        <v>3173</v>
      </c>
      <c r="T3083" s="27" t="s">
        <v>6364</v>
      </c>
      <c r="U3083" s="9"/>
      <c r="V3083" s="29"/>
      <c r="W3083" s="29"/>
      <c r="X3083" s="29"/>
      <c r="Y3083" s="24"/>
      <c r="Z3083" s="24"/>
    </row>
    <row r="3084" spans="18:26" x14ac:dyDescent="0.2">
      <c r="R3084" s="9"/>
      <c r="S3084" s="28" t="s">
        <v>3174</v>
      </c>
      <c r="T3084" s="27" t="s">
        <v>6365</v>
      </c>
      <c r="U3084" s="9"/>
      <c r="V3084" s="29"/>
      <c r="W3084" s="29"/>
      <c r="X3084" s="29"/>
      <c r="Y3084" s="24"/>
      <c r="Z3084" s="24"/>
    </row>
    <row r="3085" spans="18:26" x14ac:dyDescent="0.2">
      <c r="R3085" s="9"/>
      <c r="S3085" s="22" t="s">
        <v>3175</v>
      </c>
      <c r="T3085" s="10" t="s">
        <v>6366</v>
      </c>
      <c r="U3085" s="9"/>
      <c r="V3085" s="29"/>
      <c r="W3085" s="29"/>
      <c r="X3085" s="29"/>
      <c r="Y3085" s="24"/>
      <c r="Z3085" s="24"/>
    </row>
    <row r="3086" spans="18:26" x14ac:dyDescent="0.2">
      <c r="R3086" s="9"/>
      <c r="S3086" s="28" t="s">
        <v>3176</v>
      </c>
      <c r="T3086" s="27" t="s">
        <v>6367</v>
      </c>
      <c r="U3086" s="9"/>
      <c r="V3086" s="29"/>
      <c r="W3086" s="29"/>
      <c r="X3086" s="29"/>
      <c r="Y3086" s="24"/>
      <c r="Z3086" s="24"/>
    </row>
    <row r="3087" spans="18:26" x14ac:dyDescent="0.2">
      <c r="R3087" s="9"/>
      <c r="S3087" s="28" t="s">
        <v>3177</v>
      </c>
      <c r="T3087" s="27" t="s">
        <v>6368</v>
      </c>
      <c r="U3087" s="9"/>
      <c r="V3087" s="29"/>
      <c r="W3087" s="29"/>
      <c r="X3087" s="29"/>
      <c r="Y3087" s="24"/>
      <c r="Z3087" s="24"/>
    </row>
    <row r="3088" spans="18:26" x14ac:dyDescent="0.2">
      <c r="R3088" s="9"/>
      <c r="S3088" s="28" t="s">
        <v>3178</v>
      </c>
      <c r="T3088" s="27" t="s">
        <v>6369</v>
      </c>
      <c r="U3088" s="9"/>
      <c r="V3088" s="29"/>
      <c r="W3088" s="29"/>
      <c r="X3088" s="29"/>
      <c r="Y3088" s="24"/>
      <c r="Z3088" s="24"/>
    </row>
    <row r="3089" spans="18:26" x14ac:dyDescent="0.2">
      <c r="R3089" s="9"/>
      <c r="S3089" s="22" t="s">
        <v>3179</v>
      </c>
      <c r="T3089" s="10" t="s">
        <v>91</v>
      </c>
      <c r="U3089" s="9"/>
      <c r="V3089" s="29"/>
      <c r="W3089" s="29"/>
      <c r="X3089" s="29"/>
      <c r="Y3089" s="24"/>
      <c r="Z3089" s="24"/>
    </row>
    <row r="3090" spans="18:26" x14ac:dyDescent="0.2">
      <c r="R3090" s="9"/>
      <c r="S3090" s="22" t="s">
        <v>3180</v>
      </c>
      <c r="T3090" s="10" t="s">
        <v>6370</v>
      </c>
      <c r="U3090" s="9"/>
      <c r="V3090" s="29"/>
      <c r="W3090" s="29"/>
      <c r="X3090" s="29"/>
      <c r="Y3090" s="24"/>
      <c r="Z3090" s="24"/>
    </row>
    <row r="3091" spans="18:26" x14ac:dyDescent="0.2">
      <c r="R3091" s="9"/>
      <c r="S3091" s="28" t="s">
        <v>3181</v>
      </c>
      <c r="T3091" s="27" t="s">
        <v>6371</v>
      </c>
      <c r="U3091" s="9"/>
      <c r="V3091" s="29"/>
      <c r="W3091" s="29"/>
      <c r="X3091" s="29"/>
      <c r="Y3091" s="24"/>
      <c r="Z3091" s="24"/>
    </row>
    <row r="3092" spans="18:26" x14ac:dyDescent="0.2">
      <c r="R3092" s="9"/>
      <c r="S3092" s="28" t="s">
        <v>3182</v>
      </c>
      <c r="T3092" s="27" t="s">
        <v>6372</v>
      </c>
      <c r="U3092" s="9"/>
      <c r="V3092" s="29"/>
      <c r="W3092" s="29"/>
      <c r="X3092" s="29"/>
      <c r="Y3092" s="24"/>
      <c r="Z3092" s="24"/>
    </row>
    <row r="3093" spans="18:26" x14ac:dyDescent="0.2">
      <c r="R3093" s="9"/>
      <c r="S3093" s="28" t="s">
        <v>3183</v>
      </c>
      <c r="T3093" s="27" t="s">
        <v>6373</v>
      </c>
      <c r="U3093" s="9"/>
      <c r="V3093" s="29"/>
      <c r="W3093" s="29"/>
      <c r="X3093" s="29"/>
      <c r="Y3093" s="24"/>
      <c r="Z3093" s="24"/>
    </row>
    <row r="3094" spans="18:26" x14ac:dyDescent="0.2">
      <c r="R3094" s="9"/>
      <c r="S3094" s="28" t="s">
        <v>3184</v>
      </c>
      <c r="T3094" s="27" t="s">
        <v>6374</v>
      </c>
      <c r="U3094" s="9"/>
      <c r="V3094" s="29"/>
      <c r="W3094" s="29"/>
      <c r="X3094" s="29"/>
      <c r="Y3094" s="24"/>
      <c r="Z3094" s="24"/>
    </row>
    <row r="3095" spans="18:26" x14ac:dyDescent="0.2">
      <c r="R3095" s="9"/>
      <c r="S3095" s="28" t="s">
        <v>3185</v>
      </c>
      <c r="T3095" s="27" t="s">
        <v>6375</v>
      </c>
      <c r="U3095" s="9"/>
      <c r="V3095" s="29"/>
      <c r="W3095" s="29"/>
      <c r="X3095" s="29"/>
      <c r="Y3095" s="24"/>
      <c r="Z3095" s="24"/>
    </row>
    <row r="3096" spans="18:26" x14ac:dyDescent="0.2">
      <c r="R3096" s="9"/>
      <c r="S3096" s="28" t="s">
        <v>3186</v>
      </c>
      <c r="T3096" s="27" t="s">
        <v>6376</v>
      </c>
      <c r="U3096" s="9"/>
      <c r="V3096" s="29"/>
      <c r="W3096" s="29"/>
      <c r="X3096" s="29"/>
      <c r="Y3096" s="24"/>
      <c r="Z3096" s="24"/>
    </row>
    <row r="3097" spans="18:26" x14ac:dyDescent="0.2">
      <c r="R3097" s="9"/>
      <c r="S3097" s="28" t="s">
        <v>3187</v>
      </c>
      <c r="T3097" s="27" t="s">
        <v>6377</v>
      </c>
      <c r="U3097" s="9"/>
      <c r="V3097" s="29"/>
      <c r="W3097" s="29"/>
      <c r="X3097" s="29"/>
      <c r="Y3097" s="24"/>
      <c r="Z3097" s="24"/>
    </row>
    <row r="3098" spans="18:26" x14ac:dyDescent="0.2">
      <c r="R3098" s="9"/>
      <c r="S3098" s="28" t="s">
        <v>3188</v>
      </c>
      <c r="T3098" s="27" t="s">
        <v>6378</v>
      </c>
      <c r="U3098" s="9"/>
      <c r="V3098" s="29"/>
      <c r="W3098" s="29"/>
      <c r="X3098" s="29"/>
      <c r="Y3098" s="24"/>
      <c r="Z3098" s="24"/>
    </row>
    <row r="3099" spans="18:26" x14ac:dyDescent="0.2">
      <c r="R3099" s="9"/>
      <c r="S3099" s="22" t="s">
        <v>3189</v>
      </c>
      <c r="T3099" s="10" t="s">
        <v>6379</v>
      </c>
      <c r="U3099" s="9"/>
      <c r="V3099" s="29"/>
      <c r="W3099" s="29"/>
      <c r="X3099" s="29"/>
      <c r="Y3099" s="24"/>
      <c r="Z3099" s="24"/>
    </row>
    <row r="3100" spans="18:26" x14ac:dyDescent="0.2">
      <c r="R3100" s="9"/>
      <c r="S3100" s="28" t="s">
        <v>3190</v>
      </c>
      <c r="T3100" s="27" t="s">
        <v>6380</v>
      </c>
      <c r="U3100" s="9"/>
      <c r="V3100" s="29"/>
      <c r="W3100" s="29"/>
      <c r="X3100" s="29"/>
      <c r="Y3100" s="24"/>
      <c r="Z3100" s="24"/>
    </row>
    <row r="3101" spans="18:26" x14ac:dyDescent="0.2">
      <c r="R3101" s="9"/>
      <c r="S3101" s="28" t="s">
        <v>3191</v>
      </c>
      <c r="T3101" s="27" t="s">
        <v>6381</v>
      </c>
      <c r="U3101" s="9"/>
      <c r="V3101" s="29"/>
      <c r="W3101" s="29"/>
      <c r="X3101" s="29"/>
      <c r="Y3101" s="24"/>
      <c r="Z3101" s="24"/>
    </row>
    <row r="3102" spans="18:26" x14ac:dyDescent="0.2">
      <c r="R3102" s="9"/>
      <c r="S3102" s="28" t="s">
        <v>3192</v>
      </c>
      <c r="T3102" s="27" t="s">
        <v>6382</v>
      </c>
      <c r="U3102" s="9"/>
      <c r="V3102" s="29"/>
      <c r="W3102" s="29"/>
      <c r="X3102" s="29"/>
      <c r="Y3102" s="24"/>
      <c r="Z3102" s="24"/>
    </row>
    <row r="3103" spans="18:26" x14ac:dyDescent="0.2">
      <c r="R3103" s="9"/>
      <c r="S3103" s="28" t="s">
        <v>3193</v>
      </c>
      <c r="T3103" s="27" t="s">
        <v>6383</v>
      </c>
      <c r="U3103" s="9"/>
      <c r="V3103" s="29"/>
      <c r="W3103" s="29"/>
      <c r="X3103" s="29"/>
      <c r="Y3103" s="24"/>
      <c r="Z3103" s="24"/>
    </row>
    <row r="3104" spans="18:26" x14ac:dyDescent="0.2">
      <c r="R3104" s="9"/>
      <c r="S3104" s="22" t="s">
        <v>3194</v>
      </c>
      <c r="T3104" s="10" t="s">
        <v>6384</v>
      </c>
      <c r="U3104" s="9"/>
      <c r="V3104" s="29"/>
      <c r="W3104" s="29"/>
      <c r="X3104" s="29"/>
      <c r="Y3104" s="24"/>
      <c r="Z3104" s="24"/>
    </row>
    <row r="3105" spans="18:26" x14ac:dyDescent="0.2">
      <c r="R3105" s="9"/>
      <c r="S3105" s="28" t="s">
        <v>3195</v>
      </c>
      <c r="T3105" s="27" t="s">
        <v>6385</v>
      </c>
      <c r="U3105" s="9"/>
      <c r="V3105" s="29"/>
      <c r="W3105" s="29"/>
      <c r="X3105" s="29"/>
      <c r="Y3105" s="24"/>
      <c r="Z3105" s="24"/>
    </row>
    <row r="3106" spans="18:26" x14ac:dyDescent="0.2">
      <c r="R3106" s="9"/>
      <c r="S3106" s="28" t="s">
        <v>3196</v>
      </c>
      <c r="T3106" s="27" t="s">
        <v>6386</v>
      </c>
      <c r="U3106" s="9"/>
      <c r="V3106" s="29"/>
      <c r="W3106" s="29"/>
      <c r="X3106" s="29"/>
      <c r="Y3106" s="24"/>
      <c r="Z3106" s="24"/>
    </row>
    <row r="3107" spans="18:26" x14ac:dyDescent="0.2">
      <c r="R3107" s="9"/>
      <c r="S3107" s="28" t="s">
        <v>3197</v>
      </c>
      <c r="T3107" s="27" t="s">
        <v>6387</v>
      </c>
      <c r="U3107" s="9"/>
      <c r="V3107" s="29"/>
      <c r="W3107" s="29"/>
      <c r="X3107" s="29"/>
      <c r="Y3107" s="24"/>
      <c r="Z3107" s="24"/>
    </row>
    <row r="3108" spans="18:26" x14ac:dyDescent="0.2">
      <c r="R3108" s="9"/>
      <c r="S3108" s="22" t="s">
        <v>3198</v>
      </c>
      <c r="T3108" s="10" t="s">
        <v>6388</v>
      </c>
      <c r="U3108" s="9"/>
      <c r="V3108" s="29"/>
      <c r="W3108" s="29"/>
      <c r="X3108" s="29"/>
      <c r="Y3108" s="24"/>
      <c r="Z3108" s="24"/>
    </row>
    <row r="3109" spans="18:26" x14ac:dyDescent="0.2">
      <c r="R3109" s="9"/>
      <c r="S3109" s="28" t="s">
        <v>3199</v>
      </c>
      <c r="T3109" s="27" t="s">
        <v>6389</v>
      </c>
      <c r="U3109" s="9"/>
      <c r="V3109" s="29"/>
      <c r="W3109" s="29"/>
      <c r="X3109" s="29"/>
      <c r="Y3109" s="24"/>
      <c r="Z3109" s="24"/>
    </row>
    <row r="3110" spans="18:26" x14ac:dyDescent="0.2">
      <c r="R3110" s="9"/>
      <c r="S3110" s="28" t="s">
        <v>3200</v>
      </c>
      <c r="T3110" s="27" t="s">
        <v>6390</v>
      </c>
      <c r="U3110" s="9"/>
      <c r="V3110" s="29"/>
      <c r="W3110" s="29"/>
      <c r="X3110" s="29"/>
      <c r="Y3110" s="24"/>
      <c r="Z3110" s="24"/>
    </row>
    <row r="3111" spans="18:26" x14ac:dyDescent="0.2">
      <c r="R3111" s="9"/>
      <c r="S3111" s="28" t="s">
        <v>3201</v>
      </c>
      <c r="T3111" s="27" t="s">
        <v>6391</v>
      </c>
      <c r="U3111" s="9"/>
      <c r="V3111" s="29"/>
      <c r="W3111" s="29"/>
      <c r="X3111" s="29"/>
      <c r="Y3111" s="24"/>
      <c r="Z3111" s="24"/>
    </row>
    <row r="3112" spans="18:26" x14ac:dyDescent="0.2">
      <c r="R3112" s="9"/>
      <c r="S3112" s="22" t="s">
        <v>3202</v>
      </c>
      <c r="T3112" s="10" t="s">
        <v>6392</v>
      </c>
      <c r="U3112" s="9"/>
      <c r="V3112" s="29"/>
      <c r="W3112" s="29"/>
      <c r="X3112" s="29"/>
      <c r="Y3112" s="24"/>
      <c r="Z3112" s="24"/>
    </row>
    <row r="3113" spans="18:26" x14ac:dyDescent="0.2">
      <c r="R3113" s="9"/>
      <c r="S3113" s="28" t="s">
        <v>3203</v>
      </c>
      <c r="T3113" s="27" t="s">
        <v>6393</v>
      </c>
      <c r="U3113" s="9"/>
      <c r="V3113" s="29"/>
      <c r="W3113" s="29"/>
      <c r="X3113" s="29"/>
      <c r="Y3113" s="24"/>
      <c r="Z3113" s="24"/>
    </row>
    <row r="3114" spans="18:26" x14ac:dyDescent="0.2">
      <c r="R3114" s="9"/>
      <c r="S3114" s="28" t="s">
        <v>3204</v>
      </c>
      <c r="T3114" s="27" t="s">
        <v>6394</v>
      </c>
      <c r="U3114" s="9"/>
      <c r="V3114" s="29"/>
      <c r="W3114" s="29"/>
      <c r="X3114" s="29"/>
      <c r="Y3114" s="24"/>
      <c r="Z3114" s="24"/>
    </row>
    <row r="3115" spans="18:26" x14ac:dyDescent="0.2">
      <c r="R3115" s="9"/>
      <c r="S3115" s="28" t="s">
        <v>3205</v>
      </c>
      <c r="T3115" s="27" t="s">
        <v>6395</v>
      </c>
      <c r="U3115" s="9"/>
      <c r="V3115" s="29"/>
      <c r="W3115" s="29"/>
      <c r="X3115" s="29"/>
      <c r="Y3115" s="24"/>
      <c r="Z3115" s="24"/>
    </row>
    <row r="3116" spans="18:26" x14ac:dyDescent="0.2">
      <c r="R3116" s="9"/>
      <c r="S3116" s="28" t="s">
        <v>3206</v>
      </c>
      <c r="T3116" s="27" t="s">
        <v>6396</v>
      </c>
      <c r="U3116" s="9"/>
      <c r="V3116" s="29"/>
      <c r="W3116" s="29"/>
      <c r="X3116" s="29"/>
      <c r="Y3116" s="24"/>
      <c r="Z3116" s="24"/>
    </row>
    <row r="3117" spans="18:26" x14ac:dyDescent="0.2">
      <c r="R3117" s="9"/>
      <c r="S3117" s="28" t="s">
        <v>3207</v>
      </c>
      <c r="T3117" s="27" t="s">
        <v>6397</v>
      </c>
      <c r="U3117" s="9"/>
      <c r="V3117" s="29"/>
      <c r="W3117" s="29"/>
      <c r="X3117" s="29"/>
      <c r="Y3117" s="24"/>
      <c r="Z3117" s="24"/>
    </row>
    <row r="3118" spans="18:26" x14ac:dyDescent="0.2">
      <c r="R3118" s="9"/>
      <c r="S3118" s="28" t="s">
        <v>3208</v>
      </c>
      <c r="T3118" s="27" t="s">
        <v>6398</v>
      </c>
      <c r="U3118" s="9"/>
      <c r="V3118" s="29"/>
      <c r="W3118" s="29"/>
      <c r="X3118" s="29"/>
      <c r="Y3118" s="24"/>
      <c r="Z3118" s="24"/>
    </row>
    <row r="3119" spans="18:26" x14ac:dyDescent="0.2">
      <c r="R3119" s="9"/>
      <c r="S3119" s="28" t="s">
        <v>3209</v>
      </c>
      <c r="T3119" s="27" t="s">
        <v>6399</v>
      </c>
      <c r="U3119" s="9"/>
      <c r="V3119" s="29"/>
      <c r="W3119" s="29"/>
      <c r="X3119" s="29"/>
      <c r="Y3119" s="24"/>
      <c r="Z3119" s="24"/>
    </row>
    <row r="3120" spans="18:26" x14ac:dyDescent="0.2">
      <c r="R3120" s="9"/>
      <c r="S3120" s="22" t="s">
        <v>3210</v>
      </c>
      <c r="T3120" s="10" t="s">
        <v>6400</v>
      </c>
      <c r="U3120" s="9"/>
      <c r="V3120" s="29"/>
      <c r="W3120" s="29"/>
      <c r="X3120" s="29"/>
      <c r="Y3120" s="24"/>
      <c r="Z3120" s="24"/>
    </row>
    <row r="3121" spans="18:26" x14ac:dyDescent="0.2">
      <c r="R3121" s="9"/>
      <c r="S3121" s="28" t="s">
        <v>3211</v>
      </c>
      <c r="T3121" s="27" t="s">
        <v>6401</v>
      </c>
      <c r="U3121" s="9"/>
      <c r="V3121" s="29"/>
      <c r="W3121" s="29"/>
      <c r="X3121" s="29"/>
      <c r="Y3121" s="24"/>
      <c r="Z3121" s="24"/>
    </row>
    <row r="3122" spans="18:26" x14ac:dyDescent="0.2">
      <c r="R3122" s="9"/>
      <c r="S3122" s="28" t="s">
        <v>3212</v>
      </c>
      <c r="T3122" s="27" t="s">
        <v>6402</v>
      </c>
      <c r="U3122" s="9"/>
      <c r="V3122" s="29"/>
      <c r="W3122" s="29"/>
      <c r="X3122" s="29"/>
      <c r="Y3122" s="24"/>
      <c r="Z3122" s="24"/>
    </row>
    <row r="3123" spans="18:26" x14ac:dyDescent="0.2">
      <c r="R3123" s="9"/>
      <c r="S3123" s="28" t="s">
        <v>3213</v>
      </c>
      <c r="T3123" s="27" t="s">
        <v>6403</v>
      </c>
      <c r="U3123" s="9"/>
      <c r="V3123" s="29"/>
      <c r="W3123" s="29"/>
      <c r="X3123" s="29"/>
      <c r="Y3123" s="24"/>
      <c r="Z3123" s="24"/>
    </row>
    <row r="3124" spans="18:26" x14ac:dyDescent="0.2">
      <c r="R3124" s="9"/>
      <c r="S3124" s="28" t="s">
        <v>3214</v>
      </c>
      <c r="T3124" s="27" t="s">
        <v>6404</v>
      </c>
      <c r="U3124" s="9"/>
      <c r="V3124" s="29"/>
      <c r="W3124" s="29"/>
      <c r="X3124" s="29"/>
      <c r="Y3124" s="24"/>
      <c r="Z3124" s="24"/>
    </row>
    <row r="3125" spans="18:26" x14ac:dyDescent="0.2">
      <c r="R3125" s="9"/>
      <c r="S3125" s="22" t="s">
        <v>3215</v>
      </c>
      <c r="T3125" s="10" t="s">
        <v>6405</v>
      </c>
      <c r="U3125" s="9"/>
      <c r="V3125" s="29"/>
      <c r="W3125" s="29"/>
      <c r="X3125" s="29"/>
      <c r="Y3125" s="24"/>
      <c r="Z3125" s="24"/>
    </row>
    <row r="3126" spans="18:26" x14ac:dyDescent="0.2">
      <c r="R3126" s="9"/>
      <c r="S3126" s="28" t="s">
        <v>3216</v>
      </c>
      <c r="T3126" s="27" t="s">
        <v>6406</v>
      </c>
      <c r="U3126" s="9"/>
      <c r="V3126" s="29"/>
      <c r="W3126" s="29"/>
      <c r="X3126" s="29"/>
      <c r="Y3126" s="24"/>
      <c r="Z3126" s="24"/>
    </row>
    <row r="3127" spans="18:26" x14ac:dyDescent="0.2">
      <c r="R3127" s="9"/>
      <c r="S3127" s="28" t="s">
        <v>3217</v>
      </c>
      <c r="T3127" s="27" t="s">
        <v>6407</v>
      </c>
      <c r="U3127" s="9"/>
      <c r="V3127" s="29"/>
      <c r="W3127" s="29"/>
      <c r="X3127" s="29"/>
      <c r="Y3127" s="24"/>
      <c r="Z3127" s="24"/>
    </row>
    <row r="3128" spans="18:26" x14ac:dyDescent="0.2">
      <c r="R3128" s="9"/>
      <c r="S3128" s="28" t="s">
        <v>3218</v>
      </c>
      <c r="T3128" s="27" t="s">
        <v>6408</v>
      </c>
      <c r="U3128" s="9"/>
      <c r="V3128" s="29"/>
      <c r="W3128" s="29"/>
      <c r="X3128" s="29"/>
      <c r="Y3128" s="24"/>
      <c r="Z3128" s="24"/>
    </row>
    <row r="3129" spans="18:26" x14ac:dyDescent="0.2">
      <c r="R3129" s="9"/>
      <c r="S3129" s="28" t="s">
        <v>3219</v>
      </c>
      <c r="T3129" s="27" t="s">
        <v>6409</v>
      </c>
      <c r="U3129" s="9"/>
      <c r="V3129" s="29"/>
      <c r="W3129" s="29"/>
      <c r="X3129" s="29"/>
      <c r="Y3129" s="24"/>
      <c r="Z3129" s="24"/>
    </row>
    <row r="3130" spans="18:26" x14ac:dyDescent="0.2">
      <c r="R3130" s="9"/>
      <c r="S3130" s="28" t="s">
        <v>3220</v>
      </c>
      <c r="T3130" s="27" t="s">
        <v>6410</v>
      </c>
      <c r="U3130" s="9"/>
      <c r="V3130" s="29"/>
      <c r="W3130" s="29"/>
      <c r="X3130" s="29"/>
      <c r="Y3130" s="24"/>
      <c r="Z3130" s="24"/>
    </row>
    <row r="3131" spans="18:26" x14ac:dyDescent="0.2">
      <c r="R3131" s="9"/>
      <c r="S3131" s="28" t="s">
        <v>3221</v>
      </c>
      <c r="T3131" s="27" t="s">
        <v>6411</v>
      </c>
      <c r="U3131" s="9"/>
      <c r="V3131" s="29"/>
      <c r="W3131" s="29"/>
      <c r="X3131" s="29"/>
      <c r="Y3131" s="24"/>
      <c r="Z3131" s="24"/>
    </row>
    <row r="3132" spans="18:26" x14ac:dyDescent="0.2">
      <c r="R3132" s="9"/>
      <c r="S3132" s="28" t="s">
        <v>3222</v>
      </c>
      <c r="T3132" s="27" t="s">
        <v>6412</v>
      </c>
      <c r="U3132" s="9"/>
      <c r="V3132" s="29"/>
      <c r="W3132" s="29"/>
      <c r="X3132" s="29"/>
      <c r="Y3132" s="24"/>
      <c r="Z3132" s="24"/>
    </row>
    <row r="3133" spans="18:26" x14ac:dyDescent="0.2">
      <c r="R3133" s="9"/>
      <c r="S3133" s="28" t="s">
        <v>3223</v>
      </c>
      <c r="T3133" s="27" t="s">
        <v>6413</v>
      </c>
      <c r="U3133" s="9"/>
      <c r="V3133" s="29"/>
      <c r="W3133" s="29"/>
      <c r="X3133" s="29"/>
      <c r="Y3133" s="24"/>
      <c r="Z3133" s="24"/>
    </row>
    <row r="3134" spans="18:26" x14ac:dyDescent="0.2">
      <c r="R3134" s="9"/>
      <c r="S3134" s="28" t="s">
        <v>3224</v>
      </c>
      <c r="T3134" s="27" t="s">
        <v>6414</v>
      </c>
      <c r="U3134" s="9"/>
      <c r="V3134" s="29"/>
      <c r="W3134" s="29"/>
      <c r="X3134" s="29"/>
      <c r="Y3134" s="24"/>
      <c r="Z3134" s="24"/>
    </row>
    <row r="3135" spans="18:26" x14ac:dyDescent="0.2">
      <c r="R3135" s="9"/>
      <c r="S3135" s="22" t="s">
        <v>3225</v>
      </c>
      <c r="T3135" s="10" t="s">
        <v>6415</v>
      </c>
      <c r="U3135" s="9"/>
      <c r="V3135" s="29"/>
      <c r="W3135" s="29"/>
      <c r="X3135" s="29"/>
      <c r="Y3135" s="24"/>
      <c r="Z3135" s="24"/>
    </row>
    <row r="3136" spans="18:26" x14ac:dyDescent="0.2">
      <c r="R3136" s="9"/>
      <c r="S3136" s="28" t="s">
        <v>3226</v>
      </c>
      <c r="T3136" s="27" t="s">
        <v>6416</v>
      </c>
      <c r="U3136" s="9"/>
      <c r="V3136" s="29"/>
      <c r="W3136" s="29"/>
      <c r="X3136" s="29"/>
      <c r="Y3136" s="24"/>
      <c r="Z3136" s="24"/>
    </row>
    <row r="3137" spans="18:26" x14ac:dyDescent="0.2">
      <c r="R3137" s="9"/>
      <c r="S3137" s="28" t="s">
        <v>3227</v>
      </c>
      <c r="T3137" s="27" t="s">
        <v>6417</v>
      </c>
      <c r="U3137" s="9"/>
      <c r="V3137" s="29"/>
      <c r="W3137" s="29"/>
      <c r="X3137" s="29"/>
      <c r="Y3137" s="24"/>
      <c r="Z3137" s="24"/>
    </row>
    <row r="3138" spans="18:26" x14ac:dyDescent="0.2">
      <c r="R3138" s="9"/>
      <c r="S3138" s="28" t="s">
        <v>3228</v>
      </c>
      <c r="T3138" s="27" t="s">
        <v>6418</v>
      </c>
      <c r="U3138" s="9"/>
      <c r="V3138" s="29"/>
      <c r="W3138" s="29"/>
      <c r="X3138" s="29"/>
      <c r="Y3138" s="24"/>
      <c r="Z3138" s="24"/>
    </row>
    <row r="3139" spans="18:26" x14ac:dyDescent="0.2">
      <c r="R3139" s="9"/>
      <c r="S3139" s="28" t="s">
        <v>3229</v>
      </c>
      <c r="T3139" s="27" t="s">
        <v>6419</v>
      </c>
      <c r="U3139" s="9"/>
      <c r="V3139" s="29"/>
      <c r="W3139" s="29"/>
      <c r="X3139" s="29"/>
      <c r="Y3139" s="24"/>
      <c r="Z3139" s="24"/>
    </row>
    <row r="3140" spans="18:26" x14ac:dyDescent="0.2">
      <c r="R3140" s="9"/>
      <c r="S3140" s="28" t="s">
        <v>3230</v>
      </c>
      <c r="T3140" s="27" t="s">
        <v>6420</v>
      </c>
      <c r="U3140" s="9"/>
      <c r="V3140" s="29"/>
      <c r="W3140" s="29"/>
      <c r="X3140" s="29"/>
      <c r="Y3140" s="24"/>
      <c r="Z3140" s="24"/>
    </row>
    <row r="3141" spans="18:26" x14ac:dyDescent="0.2">
      <c r="R3141" s="9"/>
      <c r="S3141" s="28" t="s">
        <v>3231</v>
      </c>
      <c r="T3141" s="27" t="s">
        <v>6421</v>
      </c>
      <c r="U3141" s="9"/>
      <c r="V3141" s="29"/>
      <c r="W3141" s="29"/>
      <c r="X3141" s="29"/>
      <c r="Y3141" s="24"/>
      <c r="Z3141" s="24"/>
    </row>
    <row r="3142" spans="18:26" x14ac:dyDescent="0.2">
      <c r="R3142" s="9"/>
      <c r="S3142" s="28" t="s">
        <v>3232</v>
      </c>
      <c r="T3142" s="27" t="s">
        <v>6422</v>
      </c>
      <c r="U3142" s="9"/>
      <c r="V3142" s="29"/>
      <c r="W3142" s="29"/>
      <c r="X3142" s="29"/>
      <c r="Y3142" s="24"/>
      <c r="Z3142" s="24"/>
    </row>
    <row r="3143" spans="18:26" x14ac:dyDescent="0.2">
      <c r="R3143" s="9"/>
      <c r="S3143" s="28" t="s">
        <v>3233</v>
      </c>
      <c r="T3143" s="27" t="s">
        <v>6423</v>
      </c>
      <c r="U3143" s="9"/>
      <c r="V3143" s="29"/>
      <c r="W3143" s="29"/>
      <c r="X3143" s="29"/>
      <c r="Y3143" s="24"/>
      <c r="Z3143" s="24"/>
    </row>
    <row r="3144" spans="18:26" x14ac:dyDescent="0.2">
      <c r="R3144" s="9"/>
      <c r="S3144" s="28" t="s">
        <v>3234</v>
      </c>
      <c r="T3144" s="27" t="s">
        <v>6424</v>
      </c>
      <c r="U3144" s="9"/>
      <c r="V3144" s="29"/>
      <c r="W3144" s="29"/>
      <c r="X3144" s="29"/>
      <c r="Y3144" s="24"/>
      <c r="Z3144" s="24"/>
    </row>
    <row r="3145" spans="18:26" x14ac:dyDescent="0.2">
      <c r="R3145" s="9"/>
      <c r="S3145" s="22" t="s">
        <v>3235</v>
      </c>
      <c r="T3145" s="10" t="s">
        <v>6425</v>
      </c>
      <c r="U3145" s="9"/>
      <c r="V3145" s="29"/>
      <c r="W3145" s="29"/>
      <c r="X3145" s="29"/>
      <c r="Y3145" s="24"/>
      <c r="Z3145" s="24"/>
    </row>
    <row r="3146" spans="18:26" x14ac:dyDescent="0.2">
      <c r="R3146" s="9"/>
      <c r="S3146" s="28" t="s">
        <v>3236</v>
      </c>
      <c r="T3146" s="27" t="s">
        <v>6426</v>
      </c>
      <c r="U3146" s="9"/>
      <c r="V3146" s="29"/>
      <c r="W3146" s="29"/>
      <c r="X3146" s="29"/>
      <c r="Y3146" s="24"/>
      <c r="Z3146" s="24"/>
    </row>
    <row r="3147" spans="18:26" x14ac:dyDescent="0.2">
      <c r="R3147" s="9"/>
      <c r="S3147" s="28" t="s">
        <v>3237</v>
      </c>
      <c r="T3147" s="27" t="s">
        <v>6427</v>
      </c>
      <c r="U3147" s="9"/>
      <c r="V3147" s="29"/>
      <c r="W3147" s="29"/>
      <c r="X3147" s="29"/>
      <c r="Y3147" s="24"/>
      <c r="Z3147" s="24"/>
    </row>
    <row r="3148" spans="18:26" x14ac:dyDescent="0.2">
      <c r="R3148" s="9"/>
      <c r="S3148" s="28" t="s">
        <v>3238</v>
      </c>
      <c r="T3148" s="27" t="s">
        <v>6428</v>
      </c>
      <c r="U3148" s="9"/>
      <c r="V3148" s="29"/>
      <c r="W3148" s="29"/>
      <c r="X3148" s="29"/>
      <c r="Y3148" s="24"/>
      <c r="Z3148" s="24"/>
    </row>
    <row r="3149" spans="18:26" x14ac:dyDescent="0.2">
      <c r="R3149" s="9"/>
      <c r="S3149" s="28" t="s">
        <v>3239</v>
      </c>
      <c r="T3149" s="27" t="s">
        <v>6429</v>
      </c>
      <c r="U3149" s="9"/>
      <c r="V3149" s="29"/>
      <c r="W3149" s="29"/>
      <c r="X3149" s="29"/>
      <c r="Y3149" s="24"/>
      <c r="Z3149" s="24"/>
    </row>
    <row r="3150" spans="18:26" x14ac:dyDescent="0.2">
      <c r="R3150" s="9"/>
      <c r="S3150" s="22" t="s">
        <v>3240</v>
      </c>
      <c r="T3150" s="10" t="s">
        <v>6430</v>
      </c>
      <c r="U3150" s="9"/>
      <c r="V3150" s="29"/>
      <c r="W3150" s="29"/>
      <c r="X3150" s="29"/>
      <c r="Y3150" s="24"/>
      <c r="Z3150" s="24"/>
    </row>
    <row r="3151" spans="18:26" x14ac:dyDescent="0.2">
      <c r="R3151" s="9"/>
      <c r="S3151" s="28" t="s">
        <v>3241</v>
      </c>
      <c r="T3151" s="27" t="s">
        <v>6431</v>
      </c>
      <c r="U3151" s="9"/>
      <c r="V3151" s="29"/>
      <c r="W3151" s="29"/>
      <c r="X3151" s="29"/>
      <c r="Y3151" s="24"/>
      <c r="Z3151" s="24"/>
    </row>
    <row r="3152" spans="18:26" x14ac:dyDescent="0.2">
      <c r="R3152" s="9"/>
      <c r="S3152" s="28" t="s">
        <v>3242</v>
      </c>
      <c r="T3152" s="27" t="s">
        <v>6432</v>
      </c>
      <c r="U3152" s="9"/>
      <c r="V3152" s="29"/>
      <c r="W3152" s="29"/>
      <c r="X3152" s="29"/>
      <c r="Y3152" s="24"/>
      <c r="Z3152" s="24"/>
    </row>
    <row r="3153" spans="18:26" x14ac:dyDescent="0.2">
      <c r="R3153" s="9"/>
      <c r="S3153" s="28" t="s">
        <v>3243</v>
      </c>
      <c r="T3153" s="27" t="s">
        <v>6433</v>
      </c>
      <c r="U3153" s="9"/>
      <c r="V3153" s="29"/>
      <c r="W3153" s="29"/>
      <c r="X3153" s="29"/>
      <c r="Y3153" s="24"/>
      <c r="Z3153" s="24"/>
    </row>
    <row r="3154" spans="18:26" x14ac:dyDescent="0.2">
      <c r="R3154" s="9"/>
      <c r="S3154" s="28" t="s">
        <v>3244</v>
      </c>
      <c r="T3154" s="27" t="s">
        <v>6434</v>
      </c>
      <c r="U3154" s="9"/>
      <c r="V3154" s="29"/>
      <c r="W3154" s="29"/>
      <c r="X3154" s="29"/>
      <c r="Y3154" s="24"/>
      <c r="Z3154" s="24"/>
    </row>
    <row r="3155" spans="18:26" x14ac:dyDescent="0.2">
      <c r="R3155" s="9"/>
      <c r="S3155" s="28" t="s">
        <v>3245</v>
      </c>
      <c r="T3155" s="27" t="s">
        <v>6435</v>
      </c>
      <c r="U3155" s="9"/>
      <c r="V3155" s="29"/>
      <c r="W3155" s="29"/>
      <c r="X3155" s="29"/>
      <c r="Y3155" s="24"/>
      <c r="Z3155" s="24"/>
    </row>
    <row r="3156" spans="18:26" x14ac:dyDescent="0.2">
      <c r="R3156" s="9"/>
      <c r="S3156" s="28" t="s">
        <v>3246</v>
      </c>
      <c r="T3156" s="27" t="s">
        <v>6436</v>
      </c>
      <c r="U3156" s="9"/>
      <c r="V3156" s="29"/>
      <c r="W3156" s="29"/>
      <c r="X3156" s="29"/>
      <c r="Y3156" s="24"/>
      <c r="Z3156" s="24"/>
    </row>
    <row r="3157" spans="18:26" x14ac:dyDescent="0.2">
      <c r="R3157" s="9"/>
      <c r="S3157" s="28" t="s">
        <v>3247</v>
      </c>
      <c r="T3157" s="27" t="s">
        <v>6437</v>
      </c>
      <c r="U3157" s="9"/>
      <c r="V3157" s="29"/>
      <c r="W3157" s="29"/>
      <c r="X3157" s="29"/>
      <c r="Y3157" s="24"/>
      <c r="Z3157" s="24"/>
    </row>
    <row r="3158" spans="18:26" x14ac:dyDescent="0.2">
      <c r="R3158" s="9"/>
      <c r="S3158" s="28" t="s">
        <v>3248</v>
      </c>
      <c r="T3158" s="27" t="s">
        <v>6438</v>
      </c>
      <c r="U3158" s="9"/>
      <c r="V3158" s="29"/>
      <c r="W3158" s="29"/>
      <c r="X3158" s="29"/>
      <c r="Y3158" s="24"/>
      <c r="Z3158" s="24"/>
    </row>
    <row r="3159" spans="18:26" x14ac:dyDescent="0.2">
      <c r="R3159" s="9"/>
      <c r="S3159" s="28" t="s">
        <v>3249</v>
      </c>
      <c r="T3159" s="27" t="s">
        <v>6439</v>
      </c>
      <c r="U3159" s="9"/>
      <c r="V3159" s="29"/>
      <c r="W3159" s="29"/>
      <c r="X3159" s="29"/>
      <c r="Y3159" s="24"/>
      <c r="Z3159" s="24"/>
    </row>
    <row r="3160" spans="18:26" x14ac:dyDescent="0.2">
      <c r="R3160" s="9"/>
      <c r="S3160" s="28" t="s">
        <v>3250</v>
      </c>
      <c r="T3160" s="27" t="s">
        <v>6440</v>
      </c>
      <c r="U3160" s="9"/>
      <c r="V3160" s="29"/>
      <c r="W3160" s="29"/>
      <c r="X3160" s="29"/>
      <c r="Y3160" s="24"/>
      <c r="Z3160" s="24"/>
    </row>
    <row r="3161" spans="18:26" x14ac:dyDescent="0.2">
      <c r="R3161" s="9"/>
      <c r="S3161" s="28" t="s">
        <v>3251</v>
      </c>
      <c r="T3161" s="27" t="s">
        <v>6441</v>
      </c>
      <c r="U3161" s="9"/>
      <c r="V3161" s="29"/>
      <c r="W3161" s="29"/>
      <c r="X3161" s="29"/>
      <c r="Y3161" s="24"/>
      <c r="Z3161" s="24"/>
    </row>
    <row r="3162" spans="18:26" x14ac:dyDescent="0.2">
      <c r="R3162" s="9"/>
      <c r="S3162" s="28" t="s">
        <v>3252</v>
      </c>
      <c r="T3162" s="27" t="s">
        <v>6442</v>
      </c>
      <c r="U3162" s="9"/>
      <c r="V3162" s="29"/>
      <c r="W3162" s="29"/>
      <c r="X3162" s="29"/>
      <c r="Y3162" s="24"/>
      <c r="Z3162" s="24"/>
    </row>
    <row r="3163" spans="18:26" x14ac:dyDescent="0.2">
      <c r="R3163" s="9"/>
      <c r="S3163" s="22" t="s">
        <v>3253</v>
      </c>
      <c r="T3163" s="10" t="s">
        <v>6443</v>
      </c>
      <c r="U3163" s="9"/>
      <c r="V3163" s="29"/>
      <c r="W3163" s="29"/>
      <c r="X3163" s="29"/>
      <c r="Y3163" s="24"/>
      <c r="Z3163" s="24"/>
    </row>
    <row r="3164" spans="18:26" x14ac:dyDescent="0.2">
      <c r="R3164" s="9"/>
      <c r="S3164" s="28" t="s">
        <v>3254</v>
      </c>
      <c r="T3164" s="27" t="s">
        <v>6444</v>
      </c>
      <c r="U3164" s="9"/>
      <c r="V3164" s="29"/>
      <c r="W3164" s="29"/>
      <c r="X3164" s="29"/>
      <c r="Y3164" s="24"/>
      <c r="Z3164" s="24"/>
    </row>
    <row r="3165" spans="18:26" x14ac:dyDescent="0.2">
      <c r="R3165" s="9"/>
      <c r="S3165" s="28" t="s">
        <v>3255</v>
      </c>
      <c r="T3165" s="27" t="s">
        <v>6445</v>
      </c>
      <c r="U3165" s="9"/>
      <c r="V3165" s="29"/>
      <c r="W3165" s="29"/>
      <c r="X3165" s="29"/>
      <c r="Y3165" s="24"/>
      <c r="Z3165" s="24"/>
    </row>
    <row r="3166" spans="18:26" x14ac:dyDescent="0.2">
      <c r="R3166" s="9"/>
      <c r="S3166" s="28" t="s">
        <v>3256</v>
      </c>
      <c r="T3166" s="27" t="s">
        <v>6446</v>
      </c>
      <c r="U3166" s="9"/>
      <c r="V3166" s="29"/>
      <c r="W3166" s="29"/>
      <c r="X3166" s="29"/>
      <c r="Y3166" s="24"/>
      <c r="Z3166" s="24"/>
    </row>
    <row r="3167" spans="18:26" x14ac:dyDescent="0.2">
      <c r="R3167" s="9"/>
      <c r="S3167" s="28" t="s">
        <v>3257</v>
      </c>
      <c r="T3167" s="27" t="s">
        <v>6447</v>
      </c>
      <c r="U3167" s="9"/>
      <c r="V3167" s="29"/>
      <c r="W3167" s="29"/>
      <c r="X3167" s="29"/>
      <c r="Y3167" s="24"/>
      <c r="Z3167" s="24"/>
    </row>
    <row r="3168" spans="18:26" x14ac:dyDescent="0.2">
      <c r="R3168" s="9"/>
      <c r="S3168" s="28" t="s">
        <v>3258</v>
      </c>
      <c r="T3168" s="27" t="s">
        <v>6448</v>
      </c>
      <c r="U3168" s="9"/>
      <c r="V3168" s="29"/>
      <c r="W3168" s="29"/>
      <c r="X3168" s="29"/>
      <c r="Y3168" s="24"/>
      <c r="Z3168" s="24"/>
    </row>
    <row r="3169" spans="18:26" x14ac:dyDescent="0.2">
      <c r="R3169" s="9"/>
      <c r="S3169" s="28" t="s">
        <v>3259</v>
      </c>
      <c r="T3169" s="27" t="s">
        <v>6449</v>
      </c>
      <c r="U3169" s="9"/>
      <c r="V3169" s="29"/>
      <c r="W3169" s="29"/>
      <c r="X3169" s="29"/>
      <c r="Y3169" s="24"/>
      <c r="Z3169" s="24"/>
    </row>
    <row r="3170" spans="18:26" x14ac:dyDescent="0.2">
      <c r="R3170" s="9"/>
      <c r="S3170" s="28" t="s">
        <v>3260</v>
      </c>
      <c r="T3170" s="27" t="s">
        <v>6450</v>
      </c>
      <c r="U3170" s="9"/>
      <c r="V3170" s="29"/>
      <c r="W3170" s="29"/>
      <c r="X3170" s="29"/>
      <c r="Y3170" s="24"/>
      <c r="Z3170" s="24"/>
    </row>
    <row r="3171" spans="18:26" x14ac:dyDescent="0.2">
      <c r="R3171" s="9"/>
      <c r="S3171" s="28" t="s">
        <v>3261</v>
      </c>
      <c r="T3171" s="27" t="s">
        <v>6451</v>
      </c>
      <c r="U3171" s="9"/>
      <c r="V3171" s="29"/>
      <c r="W3171" s="29"/>
      <c r="X3171" s="29"/>
      <c r="Y3171" s="24"/>
      <c r="Z3171" s="24"/>
    </row>
    <row r="3172" spans="18:26" x14ac:dyDescent="0.2">
      <c r="R3172" s="9"/>
      <c r="S3172" s="22" t="s">
        <v>3262</v>
      </c>
      <c r="T3172" s="10" t="s">
        <v>6452</v>
      </c>
      <c r="U3172" s="9"/>
      <c r="V3172" s="29"/>
      <c r="W3172" s="29"/>
      <c r="X3172" s="29"/>
      <c r="Y3172" s="24"/>
      <c r="Z3172" s="24"/>
    </row>
    <row r="3173" spans="18:26" x14ac:dyDescent="0.2">
      <c r="R3173" s="9"/>
      <c r="S3173" s="28" t="s">
        <v>3263</v>
      </c>
      <c r="T3173" s="27" t="s">
        <v>6453</v>
      </c>
      <c r="U3173" s="9"/>
      <c r="V3173" s="29"/>
      <c r="W3173" s="29"/>
      <c r="X3173" s="29"/>
      <c r="Y3173" s="24"/>
      <c r="Z3173" s="24"/>
    </row>
    <row r="3174" spans="18:26" x14ac:dyDescent="0.2">
      <c r="R3174" s="9"/>
      <c r="S3174" s="28" t="s">
        <v>3264</v>
      </c>
      <c r="T3174" s="27" t="s">
        <v>6454</v>
      </c>
      <c r="U3174" s="9"/>
      <c r="V3174" s="29"/>
      <c r="W3174" s="29"/>
      <c r="X3174" s="29"/>
      <c r="Y3174" s="24"/>
      <c r="Z3174" s="24"/>
    </row>
    <row r="3175" spans="18:26" x14ac:dyDescent="0.2">
      <c r="R3175" s="9"/>
      <c r="S3175" s="28" t="s">
        <v>3265</v>
      </c>
      <c r="T3175" s="27" t="s">
        <v>6455</v>
      </c>
      <c r="U3175" s="9"/>
      <c r="V3175" s="29"/>
      <c r="W3175" s="29"/>
      <c r="X3175" s="29"/>
      <c r="Y3175" s="24"/>
      <c r="Z3175" s="24"/>
    </row>
    <row r="3176" spans="18:26" x14ac:dyDescent="0.2">
      <c r="R3176" s="9"/>
      <c r="S3176" s="28" t="s">
        <v>3266</v>
      </c>
      <c r="T3176" s="27" t="s">
        <v>6456</v>
      </c>
      <c r="U3176" s="9"/>
      <c r="V3176" s="29"/>
      <c r="W3176" s="29"/>
      <c r="X3176" s="29"/>
      <c r="Y3176" s="24"/>
      <c r="Z3176" s="24"/>
    </row>
    <row r="3177" spans="18:26" x14ac:dyDescent="0.2">
      <c r="R3177" s="9"/>
      <c r="S3177" s="28" t="s">
        <v>3267</v>
      </c>
      <c r="T3177" s="27" t="s">
        <v>6457</v>
      </c>
      <c r="U3177" s="9"/>
      <c r="V3177" s="29"/>
      <c r="W3177" s="29"/>
      <c r="X3177" s="29"/>
      <c r="Y3177" s="24"/>
      <c r="Z3177" s="24"/>
    </row>
    <row r="3178" spans="18:26" x14ac:dyDescent="0.2">
      <c r="R3178" s="9"/>
      <c r="S3178" s="28" t="s">
        <v>3268</v>
      </c>
      <c r="T3178" s="27" t="s">
        <v>6458</v>
      </c>
      <c r="U3178" s="9"/>
      <c r="V3178" s="29"/>
      <c r="W3178" s="29"/>
      <c r="X3178" s="29"/>
      <c r="Y3178" s="24"/>
      <c r="Z3178" s="24"/>
    </row>
    <row r="3179" spans="18:26" x14ac:dyDescent="0.2">
      <c r="R3179" s="9"/>
      <c r="S3179" s="28" t="s">
        <v>3269</v>
      </c>
      <c r="T3179" s="27" t="s">
        <v>6459</v>
      </c>
      <c r="U3179" s="9"/>
      <c r="V3179" s="29"/>
      <c r="W3179" s="29"/>
      <c r="X3179" s="29"/>
      <c r="Y3179" s="24"/>
      <c r="Z3179" s="24"/>
    </row>
    <row r="3180" spans="18:26" x14ac:dyDescent="0.2">
      <c r="R3180" s="9"/>
      <c r="S3180" s="28" t="s">
        <v>3270</v>
      </c>
      <c r="T3180" s="27" t="s">
        <v>6460</v>
      </c>
      <c r="U3180" s="9"/>
      <c r="V3180" s="29"/>
      <c r="W3180" s="29"/>
      <c r="X3180" s="29"/>
      <c r="Y3180" s="24"/>
      <c r="Z3180" s="24"/>
    </row>
    <row r="3181" spans="18:26" x14ac:dyDescent="0.2">
      <c r="R3181" s="9"/>
      <c r="S3181" s="28" t="s">
        <v>3271</v>
      </c>
      <c r="T3181" s="27" t="s">
        <v>6461</v>
      </c>
      <c r="U3181" s="9"/>
      <c r="V3181" s="29"/>
      <c r="W3181" s="29"/>
      <c r="X3181" s="29"/>
      <c r="Y3181" s="24"/>
      <c r="Z3181" s="24"/>
    </row>
    <row r="3182" spans="18:26" x14ac:dyDescent="0.2">
      <c r="R3182" s="9"/>
      <c r="S3182" s="28" t="s">
        <v>3272</v>
      </c>
      <c r="T3182" s="27" t="s">
        <v>6462</v>
      </c>
      <c r="U3182" s="9"/>
      <c r="V3182" s="29"/>
      <c r="W3182" s="29"/>
      <c r="X3182" s="29"/>
      <c r="Y3182" s="24"/>
      <c r="Z3182" s="24"/>
    </row>
    <row r="3183" spans="18:26" x14ac:dyDescent="0.2">
      <c r="R3183" s="9"/>
      <c r="S3183" s="28" t="s">
        <v>3273</v>
      </c>
      <c r="T3183" s="27" t="s">
        <v>6463</v>
      </c>
      <c r="U3183" s="9"/>
      <c r="V3183" s="29"/>
      <c r="W3183" s="29"/>
      <c r="X3183" s="29"/>
      <c r="Y3183" s="24"/>
      <c r="Z3183" s="24"/>
    </row>
    <row r="3184" spans="18:26" x14ac:dyDescent="0.2">
      <c r="R3184" s="9"/>
      <c r="S3184" s="22" t="s">
        <v>3274</v>
      </c>
      <c r="T3184" s="10" t="s">
        <v>6464</v>
      </c>
      <c r="U3184" s="9"/>
      <c r="V3184" s="29"/>
      <c r="W3184" s="29"/>
      <c r="X3184" s="29"/>
      <c r="Y3184" s="24"/>
      <c r="Z3184" s="24"/>
    </row>
    <row r="3185" spans="18:26" x14ac:dyDescent="0.2">
      <c r="R3185" s="9"/>
      <c r="S3185" s="28" t="s">
        <v>3275</v>
      </c>
      <c r="T3185" s="27" t="s">
        <v>6465</v>
      </c>
      <c r="U3185" s="9"/>
      <c r="V3185" s="29"/>
      <c r="W3185" s="29"/>
      <c r="X3185" s="29"/>
      <c r="Y3185" s="24"/>
      <c r="Z3185" s="24"/>
    </row>
    <row r="3186" spans="18:26" x14ac:dyDescent="0.2">
      <c r="R3186" s="9"/>
      <c r="S3186" s="28" t="s">
        <v>3276</v>
      </c>
      <c r="T3186" s="27" t="s">
        <v>6466</v>
      </c>
      <c r="U3186" s="9"/>
      <c r="V3186" s="29"/>
      <c r="W3186" s="29"/>
      <c r="X3186" s="29"/>
      <c r="Y3186" s="24"/>
      <c r="Z3186" s="24"/>
    </row>
    <row r="3187" spans="18:26" x14ac:dyDescent="0.2">
      <c r="R3187" s="9"/>
      <c r="S3187" s="28" t="s">
        <v>3277</v>
      </c>
      <c r="T3187" s="27" t="s">
        <v>6467</v>
      </c>
      <c r="U3187" s="9"/>
      <c r="V3187" s="29"/>
      <c r="W3187" s="29"/>
      <c r="X3187" s="29"/>
      <c r="Y3187" s="24"/>
      <c r="Z3187" s="24"/>
    </row>
    <row r="3188" spans="18:26" x14ac:dyDescent="0.2">
      <c r="R3188" s="9"/>
      <c r="S3188" s="28" t="s">
        <v>3278</v>
      </c>
      <c r="T3188" s="27" t="s">
        <v>6468</v>
      </c>
      <c r="U3188" s="9"/>
      <c r="V3188" s="29"/>
      <c r="W3188" s="29"/>
      <c r="X3188" s="29"/>
      <c r="Y3188" s="24"/>
      <c r="Z3188" s="24"/>
    </row>
    <row r="3189" spans="18:26" x14ac:dyDescent="0.2">
      <c r="R3189" s="9"/>
      <c r="S3189" s="28" t="s">
        <v>3279</v>
      </c>
      <c r="T3189" s="27" t="s">
        <v>6469</v>
      </c>
      <c r="U3189" s="9"/>
      <c r="V3189" s="29"/>
      <c r="W3189" s="29"/>
      <c r="X3189" s="29"/>
      <c r="Y3189" s="24"/>
      <c r="Z3189" s="24"/>
    </row>
    <row r="3190" spans="18:26" x14ac:dyDescent="0.2">
      <c r="R3190" s="9"/>
      <c r="S3190" s="28" t="s">
        <v>3280</v>
      </c>
      <c r="T3190" s="27" t="s">
        <v>6470</v>
      </c>
      <c r="U3190" s="9"/>
      <c r="V3190" s="29"/>
      <c r="W3190" s="29"/>
      <c r="X3190" s="29"/>
      <c r="Y3190" s="24"/>
      <c r="Z3190" s="24"/>
    </row>
    <row r="3191" spans="18:26" x14ac:dyDescent="0.2">
      <c r="R3191" s="9"/>
      <c r="S3191" s="28" t="s">
        <v>3281</v>
      </c>
      <c r="T3191" s="27" t="s">
        <v>6471</v>
      </c>
      <c r="U3191" s="9"/>
      <c r="V3191" s="29"/>
      <c r="W3191" s="29"/>
      <c r="X3191" s="29"/>
      <c r="Y3191" s="24"/>
      <c r="Z3191" s="24"/>
    </row>
    <row r="3192" spans="18:26" x14ac:dyDescent="0.2">
      <c r="R3192" s="9"/>
      <c r="S3192" s="22" t="s">
        <v>3282</v>
      </c>
      <c r="T3192" s="10" t="s">
        <v>6472</v>
      </c>
      <c r="U3192" s="9"/>
      <c r="V3192" s="29"/>
      <c r="W3192" s="29"/>
      <c r="X3192" s="29"/>
      <c r="Y3192" s="24"/>
      <c r="Z3192" s="24"/>
    </row>
    <row r="3193" spans="18:26" x14ac:dyDescent="0.2">
      <c r="R3193" s="9"/>
      <c r="S3193" s="28" t="s">
        <v>3283</v>
      </c>
      <c r="T3193" s="27" t="s">
        <v>6473</v>
      </c>
      <c r="U3193" s="9"/>
      <c r="V3193" s="29"/>
      <c r="W3193" s="29"/>
      <c r="X3193" s="29"/>
      <c r="Y3193" s="24"/>
      <c r="Z3193" s="24"/>
    </row>
    <row r="3194" spans="18:26" x14ac:dyDescent="0.2">
      <c r="R3194" s="9"/>
      <c r="S3194" s="28" t="s">
        <v>3284</v>
      </c>
      <c r="T3194" s="27" t="s">
        <v>6474</v>
      </c>
      <c r="U3194" s="9"/>
      <c r="V3194" s="29"/>
      <c r="W3194" s="29"/>
      <c r="X3194" s="29"/>
      <c r="Y3194" s="24"/>
      <c r="Z3194" s="24"/>
    </row>
    <row r="3195" spans="18:26" x14ac:dyDescent="0.2">
      <c r="R3195" s="9"/>
      <c r="S3195" s="28" t="s">
        <v>3285</v>
      </c>
      <c r="T3195" s="27" t="s">
        <v>6475</v>
      </c>
      <c r="U3195" s="9"/>
      <c r="V3195" s="29"/>
      <c r="W3195" s="29"/>
      <c r="X3195" s="29"/>
      <c r="Y3195" s="24"/>
      <c r="Z3195" s="24"/>
    </row>
    <row r="3196" spans="18:26" x14ac:dyDescent="0.2">
      <c r="R3196" s="9"/>
      <c r="S3196" s="28" t="s">
        <v>3286</v>
      </c>
      <c r="T3196" s="27" t="s">
        <v>6476</v>
      </c>
      <c r="U3196" s="9"/>
      <c r="V3196" s="29"/>
      <c r="W3196" s="29"/>
      <c r="X3196" s="29"/>
      <c r="Y3196" s="24"/>
      <c r="Z3196" s="24"/>
    </row>
    <row r="3197" spans="18:26" x14ac:dyDescent="0.2">
      <c r="R3197" s="9"/>
      <c r="S3197" s="28" t="s">
        <v>3287</v>
      </c>
      <c r="T3197" s="27" t="s">
        <v>6477</v>
      </c>
      <c r="U3197" s="9"/>
      <c r="V3197" s="29"/>
      <c r="W3197" s="29"/>
      <c r="X3197" s="29"/>
      <c r="Y3197" s="24"/>
      <c r="Z3197" s="24"/>
    </row>
    <row r="3198" spans="18:26" x14ac:dyDescent="0.2">
      <c r="R3198" s="9"/>
      <c r="S3198" s="28" t="s">
        <v>3288</v>
      </c>
      <c r="T3198" s="27" t="s">
        <v>6478</v>
      </c>
      <c r="U3198" s="9"/>
      <c r="V3198" s="29"/>
      <c r="W3198" s="29"/>
      <c r="X3198" s="29"/>
      <c r="Y3198" s="24"/>
      <c r="Z3198" s="24"/>
    </row>
    <row r="3199" spans="18:26" x14ac:dyDescent="0.2">
      <c r="R3199" s="9"/>
      <c r="S3199" s="28" t="s">
        <v>3289</v>
      </c>
      <c r="T3199" s="27" t="s">
        <v>6479</v>
      </c>
      <c r="U3199" s="9"/>
      <c r="V3199" s="29"/>
      <c r="W3199" s="29"/>
      <c r="X3199" s="29"/>
      <c r="Y3199" s="24"/>
      <c r="Z3199" s="24"/>
    </row>
    <row r="3200" spans="18:26" x14ac:dyDescent="0.2">
      <c r="R3200" s="9"/>
      <c r="S3200" s="28" t="s">
        <v>3290</v>
      </c>
      <c r="T3200" s="27" t="s">
        <v>6480</v>
      </c>
      <c r="U3200" s="9"/>
      <c r="V3200" s="29"/>
      <c r="W3200" s="29"/>
      <c r="X3200" s="29"/>
      <c r="Y3200" s="24"/>
      <c r="Z3200" s="24"/>
    </row>
    <row r="3201" spans="18:26" x14ac:dyDescent="0.2">
      <c r="R3201" s="9"/>
      <c r="S3201" s="28" t="s">
        <v>3291</v>
      </c>
      <c r="T3201" s="27" t="s">
        <v>6481</v>
      </c>
      <c r="U3201" s="9"/>
      <c r="V3201" s="29"/>
      <c r="W3201" s="29"/>
      <c r="X3201" s="29"/>
      <c r="Y3201" s="24"/>
      <c r="Z3201" s="24"/>
    </row>
    <row r="3202" spans="18:26" x14ac:dyDescent="0.2">
      <c r="R3202" s="9"/>
      <c r="S3202" s="28" t="s">
        <v>3292</v>
      </c>
      <c r="T3202" s="27" t="s">
        <v>6482</v>
      </c>
      <c r="U3202" s="9"/>
      <c r="V3202" s="29"/>
      <c r="W3202" s="29"/>
      <c r="X3202" s="29"/>
      <c r="Y3202" s="24"/>
      <c r="Z3202" s="24"/>
    </row>
    <row r="3203" spans="18:26" x14ac:dyDescent="0.2">
      <c r="R3203" s="9"/>
      <c r="S3203" s="28" t="s">
        <v>3293</v>
      </c>
      <c r="T3203" s="27" t="s">
        <v>6483</v>
      </c>
      <c r="U3203" s="9"/>
      <c r="V3203" s="29"/>
      <c r="W3203" s="29"/>
      <c r="X3203" s="29"/>
      <c r="Y3203" s="24"/>
      <c r="Z3203" s="24"/>
    </row>
    <row r="3204" spans="18:26" x14ac:dyDescent="0.2">
      <c r="R3204" s="9"/>
      <c r="S3204" s="28" t="s">
        <v>3294</v>
      </c>
      <c r="T3204" s="27" t="s">
        <v>6484</v>
      </c>
      <c r="U3204" s="9"/>
      <c r="V3204" s="29"/>
      <c r="W3204" s="29"/>
      <c r="X3204" s="29"/>
      <c r="Y3204" s="24"/>
      <c r="Z3204" s="24"/>
    </row>
    <row r="3205" spans="18:26" x14ac:dyDescent="0.2">
      <c r="R3205" s="9"/>
      <c r="S3205" s="28" t="s">
        <v>3295</v>
      </c>
      <c r="T3205" s="27" t="s">
        <v>6485</v>
      </c>
      <c r="U3205" s="9"/>
      <c r="V3205" s="29"/>
      <c r="W3205" s="29"/>
      <c r="X3205" s="29"/>
      <c r="Y3205" s="24"/>
      <c r="Z3205" s="24"/>
    </row>
    <row r="3206" spans="18:26" x14ac:dyDescent="0.2">
      <c r="R3206" s="9"/>
      <c r="S3206" s="28" t="s">
        <v>3296</v>
      </c>
      <c r="T3206" s="27" t="s">
        <v>6486</v>
      </c>
      <c r="U3206" s="29"/>
      <c r="V3206" s="29"/>
      <c r="W3206" s="29"/>
      <c r="X3206" s="29"/>
      <c r="Y3206" s="24"/>
      <c r="Z3206" s="24"/>
    </row>
    <row r="3207" spans="18:26" x14ac:dyDescent="0.2">
      <c r="R3207" s="29"/>
      <c r="S3207" s="28" t="s">
        <v>3297</v>
      </c>
      <c r="T3207" s="27" t="s">
        <v>6487</v>
      </c>
      <c r="U3207" s="29"/>
      <c r="V3207" s="29"/>
      <c r="W3207" s="29"/>
      <c r="X3207" s="29"/>
      <c r="Y3207" s="24"/>
      <c r="Z3207" s="24"/>
    </row>
    <row r="3208" spans="18:26" x14ac:dyDescent="0.2">
      <c r="R3208" s="29"/>
      <c r="S3208" s="28" t="s">
        <v>3298</v>
      </c>
      <c r="T3208" s="27" t="s">
        <v>6488</v>
      </c>
      <c r="U3208" s="29"/>
      <c r="V3208" s="29"/>
      <c r="W3208" s="29"/>
      <c r="X3208" s="29"/>
      <c r="Y3208" s="24"/>
      <c r="Z3208" s="24"/>
    </row>
    <row r="3209" spans="18:26" x14ac:dyDescent="0.2">
      <c r="R3209" s="29"/>
      <c r="S3209" s="28" t="s">
        <v>3299</v>
      </c>
      <c r="T3209" s="27" t="s">
        <v>6489</v>
      </c>
      <c r="U3209" s="29"/>
      <c r="V3209" s="29"/>
      <c r="W3209" s="29"/>
      <c r="X3209" s="29"/>
      <c r="Y3209" s="24"/>
      <c r="Z3209" s="24"/>
    </row>
    <row r="3210" spans="18:26" x14ac:dyDescent="0.2">
      <c r="R3210" s="29"/>
      <c r="S3210" s="22" t="s">
        <v>3300</v>
      </c>
      <c r="T3210" s="10" t="s">
        <v>92</v>
      </c>
      <c r="U3210" s="29"/>
      <c r="V3210" s="29"/>
      <c r="W3210" s="29"/>
      <c r="X3210" s="29"/>
      <c r="Y3210" s="24"/>
      <c r="Z3210" s="24"/>
    </row>
    <row r="3211" spans="18:26" x14ac:dyDescent="0.2">
      <c r="R3211" s="29"/>
      <c r="S3211" s="22" t="s">
        <v>3301</v>
      </c>
      <c r="T3211" s="10" t="s">
        <v>93</v>
      </c>
      <c r="U3211" s="29"/>
      <c r="V3211" s="29"/>
      <c r="W3211" s="29"/>
      <c r="X3211" s="29"/>
      <c r="Y3211" s="24"/>
      <c r="Z3211" s="24"/>
    </row>
    <row r="3212" spans="18:26" x14ac:dyDescent="0.2">
      <c r="R3212" s="29"/>
      <c r="S3212" s="22" t="s">
        <v>3302</v>
      </c>
      <c r="T3212" s="10" t="s">
        <v>94</v>
      </c>
    </row>
  </sheetData>
  <sheetProtection sheet="1" objects="1" scenarios="1"/>
  <customSheetViews>
    <customSheetView guid="{9F9C72BD-4764-4181-B832-8878CC4BC7AE}" topLeftCell="G1">
      <selection activeCell="K15" sqref="K15"/>
      <pageMargins left="0.7" right="0.7" top="0.75" bottom="0.75" header="0.3" footer="0.3"/>
      <pageSetup paperSize="9" orientation="portrait" horizontalDpi="0" verticalDpi="0" r:id="rId1"/>
    </customSheetView>
  </customSheetViews>
  <phoneticPr fontId="10" type="noConversion"/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18</vt:i4>
      </vt:variant>
    </vt:vector>
  </HeadingPairs>
  <TitlesOfParts>
    <vt:vector size="21" baseType="lpstr">
      <vt:lpstr>信息表</vt:lpstr>
      <vt:lpstr>统计表</vt:lpstr>
      <vt:lpstr>Sheet3</vt:lpstr>
      <vt:lpstr>信息表!Print_Titles</vt:lpstr>
      <vt:lpstr>残疾学生</vt:lpstr>
      <vt:lpstr>单亲困难家庭</vt:lpstr>
      <vt:lpstr>低保家庭</vt:lpstr>
      <vt:lpstr>第二种类型</vt:lpstr>
      <vt:lpstr>第三种类型</vt:lpstr>
      <vt:lpstr>第一种类型</vt:lpstr>
      <vt:lpstr>孤儿</vt:lpstr>
      <vt:lpstr>患艾滋病学生</vt:lpstr>
      <vt:lpstr>类型</vt:lpstr>
      <vt:lpstr>事实无人扶养</vt:lpstr>
      <vt:lpstr>脱贫家庭</vt:lpstr>
      <vt:lpstr>五保户</vt:lpstr>
      <vt:lpstr>学校名称</vt:lpstr>
      <vt:lpstr>因病导致贫困</vt:lpstr>
      <vt:lpstr>因上学导致贫困</vt:lpstr>
      <vt:lpstr>因灾害导致贫困</vt:lpstr>
      <vt:lpstr>重点优扶子女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2021-05-31T02:30:32Z</cp:lastPrinted>
  <dcterms:created xsi:type="dcterms:W3CDTF">2008-09-11T17:22:52Z</dcterms:created>
  <dcterms:modified xsi:type="dcterms:W3CDTF">2023-02-05T11:41:27Z</dcterms:modified>
</cp:coreProperties>
</file>